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ra.cavalli\Desktop\"/>
    </mc:Choice>
  </mc:AlternateContent>
  <bookViews>
    <workbookView xWindow="0" yWindow="0" windowWidth="28800" windowHeight="11280"/>
  </bookViews>
  <sheets>
    <sheet name="2024" sheetId="6" r:id="rId1"/>
    <sheet name="2023" sheetId="5" r:id="rId2"/>
    <sheet name="2022" sheetId="4" r:id="rId3"/>
    <sheet name="2021" sheetId="3" r:id="rId4"/>
    <sheet name="2020" sheetId="2" r:id="rId5"/>
    <sheet name="2019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6" l="1"/>
  <c r="F18" i="6"/>
  <c r="G18" i="6"/>
  <c r="H18" i="6"/>
  <c r="I18" i="6"/>
  <c r="J18" i="6"/>
  <c r="K18" i="6"/>
  <c r="L18" i="6"/>
  <c r="M18" i="6"/>
  <c r="N18" i="6"/>
  <c r="O18" i="6"/>
  <c r="D18" i="6" l="1"/>
  <c r="E19" i="5" l="1"/>
  <c r="F19" i="5"/>
  <c r="G19" i="5"/>
  <c r="H19" i="5"/>
  <c r="I19" i="5"/>
  <c r="J19" i="5"/>
  <c r="D19" i="5"/>
  <c r="G19" i="4" l="1"/>
  <c r="H19" i="4"/>
  <c r="I19" i="4"/>
  <c r="J19" i="4"/>
  <c r="K19" i="4"/>
  <c r="L19" i="4"/>
  <c r="M19" i="4"/>
  <c r="N19" i="4"/>
  <c r="O19" i="4"/>
  <c r="P19" i="4"/>
  <c r="F19" i="4"/>
  <c r="O18" i="3" l="1"/>
  <c r="N18" i="3"/>
  <c r="M18" i="3"/>
  <c r="L18" i="3"/>
  <c r="K18" i="3"/>
  <c r="J18" i="3"/>
  <c r="I18" i="3"/>
  <c r="H18" i="3"/>
  <c r="G18" i="3"/>
  <c r="F18" i="3"/>
  <c r="O18" i="2" l="1"/>
  <c r="N18" i="2"/>
  <c r="M18" i="2"/>
  <c r="L18" i="2"/>
  <c r="K18" i="2"/>
  <c r="J18" i="2"/>
  <c r="I18" i="2"/>
  <c r="H18" i="2"/>
  <c r="F18" i="2"/>
  <c r="G18" i="2"/>
  <c r="O18" i="1" l="1"/>
  <c r="N18" i="1"/>
  <c r="M18" i="1"/>
  <c r="L18" i="1"/>
  <c r="K18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<sst xmlns="http://schemas.openxmlformats.org/spreadsheetml/2006/main" count="153" uniqueCount="58">
  <si>
    <t>Provincia</t>
  </si>
  <si>
    <t>n.impianti controllati</t>
  </si>
  <si>
    <t xml:space="preserve">n. di controlli </t>
  </si>
  <si>
    <t xml:space="preserve">Iniziativa ARPA </t>
  </si>
  <si>
    <t>Controlli A.G.</t>
  </si>
  <si>
    <t>Altro</t>
  </si>
  <si>
    <t>Notizia di reato o Nota informativa</t>
  </si>
  <si>
    <t>Verbale di accertamento</t>
  </si>
  <si>
    <t>Applicazione del 318 bis</t>
  </si>
  <si>
    <t>Estinzione del 318 bis</t>
  </si>
  <si>
    <t>Asseverazioni</t>
  </si>
  <si>
    <t>Roma</t>
  </si>
  <si>
    <t>Frosinone</t>
  </si>
  <si>
    <t>Latina</t>
  </si>
  <si>
    <t>Viterbo</t>
  </si>
  <si>
    <t>Rieti</t>
  </si>
  <si>
    <t>Totali</t>
  </si>
  <si>
    <t>data aggiornamento: Dicembre 2019</t>
  </si>
  <si>
    <t>a cura di: ARPA Lazio/DPA.SAT</t>
  </si>
  <si>
    <t>Dipartimento Pressioni sull’Ambiente-Servizio Attività Produttive e Controlli-Maggio 2020</t>
  </si>
  <si>
    <t>Impianti AUA controllati e attività di controllo o ispezioni svolte nelle province del Lazio-anno 2019</t>
  </si>
  <si>
    <t>Distribuzione degli impianti AUA controllati e i controlli effettuati nelle province del Lazio nel 2019</t>
  </si>
  <si>
    <t>Impianti AUA controllati e attività di controllo o ispezioni svolte nelle province del Lazio-anno 2020</t>
  </si>
  <si>
    <t>data aggiornamento: Dicembre 2020</t>
  </si>
  <si>
    <t>Dipartimento Pressioni sull’Ambiente-Servizio Attività Produttive e Controlli-Giugno 2021</t>
  </si>
  <si>
    <t>Distribuzione degli impianti AUA controllati e i controlli effettuati nelle province del Lazio nel 2020</t>
  </si>
  <si>
    <t>Impianti AUA controllati e attività di controllo o ispezioni svolte nelle province del Lazio-anno 2021</t>
  </si>
  <si>
    <t>Dipartimento Pressioni sull’Ambiente-Servizio Attività Produttive e Controlli-Maggio 2022</t>
  </si>
  <si>
    <t>Distribuzione degli impianti AUA controllati e i controlli effettuati nelle province del Lazio nel 2021</t>
  </si>
  <si>
    <t xml:space="preserve">Tabella riasuntiva degli impianti controllati e delle  attività di controllo AUA 2021 </t>
  </si>
  <si>
    <t>Distribuzione degli esiti dei controlli  effettuati nelle province del Lazio nel 2021</t>
  </si>
  <si>
    <t>Distribuzione  degli impianti controllati  in relazione al  numero di titoli abilitativi nelle province del Lazio nel 2021</t>
  </si>
  <si>
    <t>data aggiornamento: Dicembre 2021</t>
  </si>
  <si>
    <t>Impianti AUA controllati e attività di controllo o ispezioni svolte nelle province del Lazio-anno 2022</t>
  </si>
  <si>
    <t>data aggiornamento: Dicembre 2022</t>
  </si>
  <si>
    <t>Controlli enti</t>
  </si>
  <si>
    <t>Emergenza ambientale</t>
  </si>
  <si>
    <t>Tabella riasuntiva degli impianti controllati e delle  attività di controllo AUA 2022</t>
  </si>
  <si>
    <t>Distribuzione  degli impianti controllati  in relazione al  numero di titoli abilitativi nelle province del Lazio nel 2022</t>
  </si>
  <si>
    <t>Distribuzione degli impianti AUA controllati e i controlli effettuati nelle province del Lazio nel 2022</t>
  </si>
  <si>
    <t>Tipologia dei controlli  AUA  effettuati nelle province del Lazio nel 2022</t>
  </si>
  <si>
    <t>Distribuzione degli esiti dei controlli  effettuati nelle province del Lazio nel 2022</t>
  </si>
  <si>
    <t>Dipartimento Pressioni sull’Ambiente-Servizio Attività Produttive e Controlli-Aprile 2023</t>
  </si>
  <si>
    <t>Impianti AUA controllati e attività di controllo o ispezioni svolte nelle province del Lazio-anno 2023</t>
  </si>
  <si>
    <t>Dipartimento Pressioni sull’Ambiente-Servizio Attività Produttive e Controlli-Aprile 2024</t>
  </si>
  <si>
    <t>Tabella riasuntiva degli impianti controllati e delle  attività di controllo AUA 2023</t>
  </si>
  <si>
    <t>Distribuzione degli impianti AUA controllati e i controlli effettuati nelle province del Lazio nel 2023</t>
  </si>
  <si>
    <t>Tipologia dei controlli  AUA  effettuati nelle province del Lazio nel 2023</t>
  </si>
  <si>
    <t>Distribuzione degli esiti dei controlli  effettuati nelle province del Lazio nel 2023</t>
  </si>
  <si>
    <t>Distribuzione  degli impianti controllati  in relazione al  numero di titoli abilitativi nelle province del Lazio nel 2023</t>
  </si>
  <si>
    <t>Impianti AUA controllati e attività di controllo o ispezioni svolte nelle province del Lazio-anno 2024</t>
  </si>
  <si>
    <t>data aggiornamento: Dicembre 2024</t>
  </si>
  <si>
    <t>Dipartimento Pressioni sull’Ambiente-Servizio Attività Produttive e Controlli-Settembre 2025</t>
  </si>
  <si>
    <t>Distribuzione  degli impianti controllati  in relazione al  numero di titoli abilitativi nelle province del Lazio nel 2024</t>
  </si>
  <si>
    <t>Tabella riasuntiva degli impianti controllati e delle  attività di controllo AUA 2024</t>
  </si>
  <si>
    <t>Distribuzione degli impianti AUA controllati e i controlli effettuati nelle province del Lazio nel 2024</t>
  </si>
  <si>
    <t>Tipologia dei controlli  AUA  effettuati nelle province del Lazio nel 2024</t>
  </si>
  <si>
    <t>Distribuzione degli esiti dei controlli  effettuati nelle province del Lazio nel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</si>
</sst>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.5"/>
      <color theme="1"/>
      <name val="Century Gothic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4" xfId="0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/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 i="0" baseline="0">
                <a:effectLst/>
              </a:rPr>
              <a:t>Esito dei controlli</a:t>
            </a:r>
            <a:endParaRPr lang="it-I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25121479747463998"/>
          <c:w val="0.88609154263240608"/>
          <c:h val="0.61367737816556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'2024'!$D$11:$O$11</c15:sqref>
                  </c15:fullRef>
                </c:ext>
              </c:extLst>
              <c:f>'2024'!$K$11:$N$11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'2024'!$D$12:$O$12</c15:sqref>
                  </c15:fullRef>
                </c:ext>
              </c:extLst>
              <c:f>'2024'!$K$12:$N$12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0-438B-A1C1-8B7DDB1BD9E5}"/>
            </c:ext>
          </c:extLst>
        </c:ser>
        <c:ser>
          <c:idx val="1"/>
          <c:order val="1"/>
          <c:tx>
            <c:strRef>
              <c:f>'2024'!$C$13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'2024'!$D$11:$O$11</c15:sqref>
                  </c15:fullRef>
                </c:ext>
              </c:extLst>
              <c:f>'2024'!$K$11:$N$11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'2024'!$D$13:$O$13</c15:sqref>
                  </c15:fullRef>
                </c:ext>
              </c:extLst>
              <c:f>'2024'!$K$13:$N$13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0-438B-A1C1-8B7DDB1BD9E5}"/>
            </c:ext>
          </c:extLst>
        </c:ser>
        <c:ser>
          <c:idx val="2"/>
          <c:order val="2"/>
          <c:tx>
            <c:strRef>
              <c:f>'2024'!$C$14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'2024'!$D$11:$O$11</c15:sqref>
                  </c15:fullRef>
                </c:ext>
              </c:extLst>
              <c:f>'2024'!$K$11:$N$11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'2024'!$D$14:$O$14</c15:sqref>
                  </c15:fullRef>
                </c:ext>
              </c:extLst>
              <c:f>'2024'!$K$14:$N$14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0-438B-A1C1-8B7DDB1BD9E5}"/>
            </c:ext>
          </c:extLst>
        </c:ser>
        <c:ser>
          <c:idx val="3"/>
          <c:order val="3"/>
          <c:tx>
            <c:strRef>
              <c:f>'2024'!$C$15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'2024'!$D$11:$O$11</c15:sqref>
                  </c15:fullRef>
                </c:ext>
              </c:extLst>
              <c:f>'2024'!$K$11:$N$11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'2024'!$D$15:$O$15</c15:sqref>
                  </c15:fullRef>
                </c:ext>
              </c:extLst>
              <c:f>'2024'!$K$15:$N$15</c:f>
              <c:numCache>
                <c:formatCode>General</c:formatCode>
                <c:ptCount val="4"/>
                <c:pt idx="0">
                  <c:v>13</c:v>
                </c:pt>
                <c:pt idx="1">
                  <c:v>19</c:v>
                </c:pt>
                <c:pt idx="2">
                  <c:v>11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0-438B-A1C1-8B7DDB1BD9E5}"/>
            </c:ext>
          </c:extLst>
        </c:ser>
        <c:ser>
          <c:idx val="4"/>
          <c:order val="4"/>
          <c:tx>
            <c:strRef>
              <c:f>'2024'!$C$16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'2024'!$D$11:$O$11</c15:sqref>
                  </c15:fullRef>
                </c:ext>
              </c:extLst>
              <c:f>'2024'!$K$11:$N$11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'2024'!$D$16:$O$16</c15:sqref>
                  </c15:fullRef>
                </c:ext>
              </c:extLst>
              <c:f>'2024'!$K$16:$N$16</c:f>
              <c:numCache>
                <c:formatCode>General</c:formatCode>
                <c:ptCount val="4"/>
                <c:pt idx="0">
                  <c:v>9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0-438B-A1C1-8B7DDB1BD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765455"/>
        <c:axId val="2005764623"/>
      </c:barChart>
      <c:catAx>
        <c:axId val="20057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4623"/>
        <c:crosses val="autoZero"/>
        <c:auto val="1"/>
        <c:lblAlgn val="ctr"/>
        <c:lblOffset val="100"/>
        <c:noMultiLvlLbl val="0"/>
      </c:catAx>
      <c:valAx>
        <c:axId val="20057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Tipologia controlli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8939503727678222E-2"/>
          <c:y val="0.18097222222222226"/>
          <c:w val="0.90309175306173994"/>
          <c:h val="0.65054729269952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'[3]Controlli AUAcompleto_2022'!$C$6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AUAcompleto_2022'!$D$5:$J$5</c15:sqref>
                  </c15:fullRef>
                </c:ext>
              </c:extLst>
              <c:f>'[3]Controlli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AUAcompleto_2022'!$D$6:$J$6</c15:sqref>
                  </c15:fullRef>
                </c:ext>
              </c:extLst>
              <c:f>'[3]Controlli AUAcompleto_2022'!$F$6:$J$6</c:f>
              <c:numCache>
                <c:formatCode>General</c:formatCode>
                <c:ptCount val="5"/>
                <c:pt idx="0">
                  <c:v>17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2-4FA1-9141-831244C282EF}"/>
            </c:ext>
          </c:extLst>
        </c:ser>
        <c:ser>
          <c:idx val="1"/>
          <c:order val="1"/>
          <c:tx>
            <c:strRef>
              <c:f>'[3]Controlli AUAcompleto_2022'!$C$7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AUAcompleto_2022'!$D$5:$J$5</c15:sqref>
                  </c15:fullRef>
                </c:ext>
              </c:extLst>
              <c:f>'[3]Controlli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AUAcompleto_2022'!$D$7:$J$7</c15:sqref>
                  </c15:fullRef>
                </c:ext>
              </c:extLst>
              <c:f>'[3]Controlli AUAcompleto_2022'!$F$7:$J$7</c:f>
              <c:numCache>
                <c:formatCode>General</c:formatCode>
                <c:ptCount val="5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2-4FA1-9141-831244C282EF}"/>
            </c:ext>
          </c:extLst>
        </c:ser>
        <c:ser>
          <c:idx val="2"/>
          <c:order val="2"/>
          <c:tx>
            <c:strRef>
              <c:f>'[3]Controlli AUAcompleto_2022'!$C$8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AUAcompleto_2022'!$D$5:$J$5</c15:sqref>
                  </c15:fullRef>
                </c:ext>
              </c:extLst>
              <c:f>'[3]Controlli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AUAcompleto_2022'!$D$8:$J$8</c15:sqref>
                  </c15:fullRef>
                </c:ext>
              </c:extLst>
              <c:f>'[3]Controlli AUAcompleto_2022'!$F$8:$J$8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2-4FA1-9141-831244C282EF}"/>
            </c:ext>
          </c:extLst>
        </c:ser>
        <c:ser>
          <c:idx val="3"/>
          <c:order val="3"/>
          <c:tx>
            <c:strRef>
              <c:f>'[3]Controlli AUAcompleto_2022'!$C$9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AUAcompleto_2022'!$D$5:$J$5</c15:sqref>
                  </c15:fullRef>
                </c:ext>
              </c:extLst>
              <c:f>'[3]Controlli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AUAcompleto_2022'!$D$9:$J$9</c15:sqref>
                  </c15:fullRef>
                </c:ext>
              </c:extLst>
              <c:f>'[3]Controlli AUAcompleto_2022'!$F$9:$J$9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2-4FA1-9141-831244C282EF}"/>
            </c:ext>
          </c:extLst>
        </c:ser>
        <c:ser>
          <c:idx val="4"/>
          <c:order val="4"/>
          <c:tx>
            <c:strRef>
              <c:f>'[3]Controlli AUAcompleto_2022'!$C$10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AUAcompleto_2022'!$D$5:$J$5</c15:sqref>
                  </c15:fullRef>
                </c:ext>
              </c:extLst>
              <c:f>'[3]Controlli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AUAcompleto_2022'!$D$10:$J$10</c15:sqref>
                  </c15:fullRef>
                </c:ext>
              </c:extLst>
              <c:f>'[3]Controlli AUAcompleto_2022'!$F$10:$J$10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2-4FA1-9141-831244C2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083967"/>
        <c:axId val="2008084383"/>
      </c:barChart>
      <c:catAx>
        <c:axId val="200808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8084383"/>
        <c:crosses val="autoZero"/>
        <c:auto val="1"/>
        <c:lblAlgn val="ctr"/>
        <c:lblOffset val="100"/>
        <c:noMultiLvlLbl val="0"/>
      </c:catAx>
      <c:valAx>
        <c:axId val="20080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808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486831972516569"/>
          <c:y val="0.16704166666666667"/>
          <c:w val="0.43026336054966863"/>
          <c:h val="7.031299212598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baseline="0">
                <a:effectLst/>
              </a:rPr>
              <a:t>Esito dei controlli</a:t>
            </a:r>
            <a:endParaRPr lang="it-IT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25121479747463998"/>
          <c:w val="0.88609154263240608"/>
          <c:h val="0.61367737816556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'[3]Controlli AUAcompleto_2022'!$C$6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AUAcompleto_2022'!$J$5:$N$5</c15:sqref>
                  </c15:fullRef>
                </c:ext>
              </c:extLst>
              <c:f>'[3]Controlli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AUAcompleto_2022'!$J$6:$N$6</c15:sqref>
                  </c15:fullRef>
                </c:ext>
              </c:extLst>
              <c:f>'[3]Controlli AUAcompleto_2022'!$K$6:$N$6</c:f>
              <c:numCache>
                <c:formatCode>General</c:formatCode>
                <c:ptCount val="4"/>
                <c:pt idx="0">
                  <c:v>16</c:v>
                </c:pt>
                <c:pt idx="1">
                  <c:v>18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75F-812B-AD4236391D14}"/>
            </c:ext>
          </c:extLst>
        </c:ser>
        <c:ser>
          <c:idx val="1"/>
          <c:order val="1"/>
          <c:tx>
            <c:strRef>
              <c:f>'[3]Controlli AUAcompleto_2022'!$C$7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AUAcompleto_2022'!$J$5:$N$5</c15:sqref>
                  </c15:fullRef>
                </c:ext>
              </c:extLst>
              <c:f>'[3]Controlli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AUAcompleto_2022'!$J$7:$N$7</c15:sqref>
                  </c15:fullRef>
                </c:ext>
              </c:extLst>
              <c:f>'[3]Controlli AUAcompleto_2022'!$K$7:$N$7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75F-812B-AD4236391D14}"/>
            </c:ext>
          </c:extLst>
        </c:ser>
        <c:ser>
          <c:idx val="2"/>
          <c:order val="2"/>
          <c:tx>
            <c:strRef>
              <c:f>'[3]Controlli AUAcompleto_2022'!$C$8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AUAcompleto_2022'!$J$5:$N$5</c15:sqref>
                  </c15:fullRef>
                </c:ext>
              </c:extLst>
              <c:f>'[3]Controlli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AUAcompleto_2022'!$J$8:$N$8</c15:sqref>
                  </c15:fullRef>
                </c:ext>
              </c:extLst>
              <c:f>'[3]Controlli AUAcompleto_2022'!$K$8:$N$8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75F-812B-AD4236391D14}"/>
            </c:ext>
          </c:extLst>
        </c:ser>
        <c:ser>
          <c:idx val="3"/>
          <c:order val="3"/>
          <c:tx>
            <c:strRef>
              <c:f>'[3]Controlli AUAcompleto_2022'!$C$9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AUAcompleto_2022'!$J$5:$N$5</c15:sqref>
                  </c15:fullRef>
                </c:ext>
              </c:extLst>
              <c:f>'[3]Controlli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AUAcompleto_2022'!$K$9:$N$9</c15:sqref>
                  </c15:fullRef>
                </c:ext>
              </c:extLst>
              <c:f>'[3]Controlli AUAcompleto_2022'!$L$9:$N$9</c:f>
              <c:numCache>
                <c:formatCode>General</c:formatCode>
                <c:ptCount val="3"/>
                <c:pt idx="0">
                  <c:v>11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75F-812B-AD4236391D14}"/>
            </c:ext>
          </c:extLst>
        </c:ser>
        <c:ser>
          <c:idx val="4"/>
          <c:order val="4"/>
          <c:tx>
            <c:strRef>
              <c:f>'[3]Controlli AUAcompleto_2022'!$C$10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'[3]Controlli AUAcompleto_2022'!$J$5:$N$5</c15:sqref>
                  </c15:fullRef>
                </c:ext>
              </c:extLst>
              <c:f>'[3]Controlli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'[3]Controlli AUAcompleto_2022'!$K$10:$N$10</c15:sqref>
                  </c15:fullRef>
                </c:ext>
              </c:extLst>
              <c:f>'[3]Controlli AUAcompleto_2022'!$L$10:$N$10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75F-812B-AD423639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765455"/>
        <c:axId val="2005764623"/>
      </c:barChart>
      <c:catAx>
        <c:axId val="20057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4623"/>
        <c:crosses val="autoZero"/>
        <c:auto val="1"/>
        <c:lblAlgn val="ctr"/>
        <c:lblOffset val="100"/>
        <c:noMultiLvlLbl val="0"/>
      </c:catAx>
      <c:valAx>
        <c:axId val="20057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AUA controllati e  controlli effettuati</a:t>
            </a:r>
            <a:endParaRPr lang="it-IT" sz="1200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81-4A96-8630-A6D018D84734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81-4A96-8630-A6D018D84734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81-4A96-8630-A6D018D84734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81-4A96-8630-A6D018D84734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81-4A96-8630-A6D018D847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AUA_2021'!$C$6:$C$10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'[1]Controlli AUA_2021'!$D$6:$D$10</c:f>
              <c:numCache>
                <c:formatCode>General</c:formatCode>
                <c:ptCount val="5"/>
                <c:pt idx="0">
                  <c:v>36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81-4A96-8630-A6D018D84734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381-4A96-8630-A6D018D84734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381-4A96-8630-A6D018D84734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81-4A96-8630-A6D018D84734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81-4A96-8630-A6D018D84734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381-4A96-8630-A6D018D847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AUA_2021'!$C$6:$C$10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'[1]Controlli AUA_2021'!$E$6:$E$10</c:f>
              <c:numCache>
                <c:formatCode>General</c:formatCode>
                <c:ptCount val="5"/>
                <c:pt idx="0">
                  <c:v>36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81-4A96-8630-A6D018D8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/>
              <a:t>Tipologia di controlli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069366329208851E-2"/>
          <c:y val="0.17171296296296296"/>
          <c:w val="0.58816872890888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'[1]Controlli AUA_2021'!$C$6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AUA_2021'!$F$6:$H$6</c:f>
              <c:numCache>
                <c:formatCode>General</c:formatCode>
                <c:ptCount val="3"/>
                <c:pt idx="0">
                  <c:v>29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1-492E-A40C-0A45FBA65AA8}"/>
            </c:ext>
          </c:extLst>
        </c:ser>
        <c:ser>
          <c:idx val="1"/>
          <c:order val="1"/>
          <c:tx>
            <c:strRef>
              <c:f>'[1]Controlli AUA_2021'!$C$7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AUA_2021'!$F$7:$H$7</c:f>
              <c:numCache>
                <c:formatCode>General</c:formatCode>
                <c:ptCount val="3"/>
                <c:pt idx="0">
                  <c:v>17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1-492E-A40C-0A45FBA65AA8}"/>
            </c:ext>
          </c:extLst>
        </c:ser>
        <c:ser>
          <c:idx val="2"/>
          <c:order val="2"/>
          <c:tx>
            <c:strRef>
              <c:f>'[1]Controlli AUA_2021'!$C$8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AUA_2021'!$F$8:$H$8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1-492E-A40C-0A45FBA65AA8}"/>
            </c:ext>
          </c:extLst>
        </c:ser>
        <c:ser>
          <c:idx val="3"/>
          <c:order val="3"/>
          <c:tx>
            <c:strRef>
              <c:f>'[1]Controlli AUA_2021'!$C$9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AUA_2021'!$F$9:$H$9</c:f>
              <c:numCache>
                <c:formatCode>General</c:formatCode>
                <c:ptCount val="3"/>
                <c:pt idx="0">
                  <c:v>12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01-492E-A40C-0A45FBA65AA8}"/>
            </c:ext>
          </c:extLst>
        </c:ser>
        <c:ser>
          <c:idx val="4"/>
          <c:order val="4"/>
          <c:tx>
            <c:strRef>
              <c:f>'[1]Controlli AUA_2021'!$C$10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AUA_2021'!$F$10:$H$10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01-492E-A40C-0A45FBA6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951216"/>
        <c:axId val="305949552"/>
      </c:barChart>
      <c:catAx>
        <c:axId val="30595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949552"/>
        <c:crosses val="autoZero"/>
        <c:auto val="1"/>
        <c:lblAlgn val="ctr"/>
        <c:lblOffset val="100"/>
        <c:noMultiLvlLbl val="0"/>
      </c:catAx>
      <c:valAx>
        <c:axId val="3059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95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0594300712411"/>
          <c:y val="4.6874453193350818E-2"/>
          <c:w val="0.17245238095238094"/>
          <c:h val="0.77719962088072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 i="0" baseline="0">
                <a:effectLst/>
              </a:rPr>
              <a:t>Esito dei controlli</a:t>
            </a:r>
            <a:endParaRPr lang="it-IT" sz="12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5295438357649555E-2"/>
          <c:y val="0.1378011181666968"/>
          <c:w val="0.76929412728060387"/>
          <c:h val="0.59803951589384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'[1]Controlli AUA_2021'!$C$6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AUA_2021'!$I$6:$M$6</c:f>
              <c:numCache>
                <c:formatCode>General</c:formatCode>
                <c:ptCount val="5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F-4083-A734-EA957DADFA61}"/>
            </c:ext>
          </c:extLst>
        </c:ser>
        <c:ser>
          <c:idx val="1"/>
          <c:order val="1"/>
          <c:tx>
            <c:strRef>
              <c:f>'[1]Controlli AUA_2021'!$C$7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AUA_2021'!$I$7:$M$7</c:f>
              <c:numCache>
                <c:formatCode>General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F-4083-A734-EA957DADFA61}"/>
            </c:ext>
          </c:extLst>
        </c:ser>
        <c:ser>
          <c:idx val="2"/>
          <c:order val="2"/>
          <c:tx>
            <c:strRef>
              <c:f>'[1]Controlli AUA_2021'!$C$8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AUA_2021'!$I$8:$M$8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F-4083-A734-EA957DADFA61}"/>
            </c:ext>
          </c:extLst>
        </c:ser>
        <c:ser>
          <c:idx val="3"/>
          <c:order val="3"/>
          <c:tx>
            <c:strRef>
              <c:f>'[1]Controlli AUA_2021'!$C$9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AUA_2021'!$I$9:$M$9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F-4083-A734-EA957DADFA61}"/>
            </c:ext>
          </c:extLst>
        </c:ser>
        <c:ser>
          <c:idx val="4"/>
          <c:order val="4"/>
          <c:tx>
            <c:strRef>
              <c:f>'[1]Controlli AUA_2021'!$C$10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AUA_2021'!$I$10:$M$10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BF-4083-A734-EA957DAD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291984"/>
        <c:axId val="308289488"/>
      </c:barChart>
      <c:catAx>
        <c:axId val="3082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8289488"/>
        <c:crosses val="autoZero"/>
        <c:auto val="1"/>
        <c:lblAlgn val="ctr"/>
        <c:lblOffset val="100"/>
        <c:noMultiLvlLbl val="0"/>
      </c:catAx>
      <c:valAx>
        <c:axId val="3082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829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55476857385847"/>
          <c:y val="0.13020778652668416"/>
          <c:w val="0.13843116319432533"/>
          <c:h val="0.58275517643627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controllati in relazione al n. di titoli abilitativi</a:t>
            </a:r>
            <a:endParaRPr lang="it-IT" sz="1200"/>
          </a:p>
        </c:rich>
      </c:tx>
      <c:layout>
        <c:manualLayout>
          <c:xMode val="edge"/>
          <c:yMode val="edge"/>
          <c:x val="0.24066789644786807"/>
          <c:y val="1.903563271629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812672113525608E-2"/>
          <c:y val="8.8309721933845481E-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abilitativi'!$G$7:$G$10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2-4FAC-9E25-9B1C99718294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abilitativi'!$G$20:$G$23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2-4FAC-9E25-9B1C99718294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abilitativi'!$G$31:$G$33</c:f>
              <c:numCache>
                <c:formatCode>General</c:formatCode>
                <c:ptCount val="3"/>
                <c:pt idx="0">
                  <c:v>21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2-4FAC-9E25-9B1C99718294}"/>
            </c:ext>
          </c:extLst>
        </c:ser>
        <c:ser>
          <c:idx val="3"/>
          <c:order val="3"/>
          <c:tx>
            <c:v>Viterbo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abilitativi'!$G$37:$G$39</c:f>
              <c:numCache>
                <c:formatCode>General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32-4FAC-9E25-9B1C99718294}"/>
            </c:ext>
          </c:extLst>
        </c:ser>
        <c:ser>
          <c:idx val="4"/>
          <c:order val="4"/>
          <c:tx>
            <c:v>Rieti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abilitativi'!$G$43:$G$46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2-4FAC-9E25-9B1C9971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36-4680-97DE-603FCADBCFD2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36-4680-97DE-603FCADBCFD2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36-4680-97DE-603FCADBCFD2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36-4680-97DE-603FCADBCFD2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36-4680-97DE-603FCADBC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'[4]Controlli AUA_2020'!$C$6:$C$10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'[4]Controlli AUA_2020'!$D$6:$D$10</c:f>
              <c:numCache>
                <c:formatCode>General</c:formatCode>
                <c:ptCount val="5"/>
                <c:pt idx="0">
                  <c:v>49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36-4680-97DE-603FCADBCFD2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036-4680-97DE-603FCADBCFD2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36-4680-97DE-603FCADBCFD2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036-4680-97DE-603FCADBCFD2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36-4680-97DE-603FCADBCFD2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036-4680-97DE-603FCADBC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'[4]Controlli AUA_2020'!$C$6:$C$10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'[4]Controlli AUA_2020'!$E$6:$E$10</c:f>
              <c:numCache>
                <c:formatCode>General</c:formatCode>
                <c:ptCount val="5"/>
                <c:pt idx="0">
                  <c:v>50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36-4680-97DE-603FCADBC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E4-4583-AAD9-FB5B83EAC1D0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E4-4583-AAD9-FB5B83EAC1D0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E4-4583-AAD9-FB5B83EAC1D0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E4-4583-AAD9-FB5B83EAC1D0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6E4-4583-AAD9-FB5B83EAC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'[5]Controlli AUA_rev2'!$C$6:$C$10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'[5]Controlli AUA_rev2'!$D$6:$D$10</c:f>
              <c:numCache>
                <c:formatCode>General</c:formatCode>
                <c:ptCount val="5"/>
                <c:pt idx="0">
                  <c:v>58</c:v>
                </c:pt>
                <c:pt idx="1">
                  <c:v>20</c:v>
                </c:pt>
                <c:pt idx="2">
                  <c:v>22</c:v>
                </c:pt>
                <c:pt idx="3">
                  <c:v>18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4-4583-AAD9-FB5B83EAC1D0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6E4-4583-AAD9-FB5B83EAC1D0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E4-4583-AAD9-FB5B83EAC1D0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6E4-4583-AAD9-FB5B83EAC1D0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6E4-4583-AAD9-FB5B83EAC1D0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6E4-4583-AAD9-FB5B83EAC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'[5]Controlli AUA_rev2'!$C$6:$C$10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'[5]Controlli AUA_rev2'!$E$6:$E$10</c:f>
              <c:numCache>
                <c:formatCode>General</c:formatCode>
                <c:ptCount val="5"/>
                <c:pt idx="0">
                  <c:v>58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E4-4583-AAD9-FB5B83EA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8788592"/>
        <c:axId val="-9919504"/>
      </c:barChart>
      <c:catAx>
        <c:axId val="-196878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9919504"/>
        <c:crosses val="autoZero"/>
        <c:auto val="1"/>
        <c:lblAlgn val="ctr"/>
        <c:lblOffset val="100"/>
        <c:noMultiLvlLbl val="0"/>
      </c:catAx>
      <c:valAx>
        <c:axId val="-991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96878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Distribuzione</a:t>
            </a:r>
            <a:r>
              <a:rPr lang="it-IT" sz="1100" b="1" baseline="0"/>
              <a:t> controlli per Provincia</a:t>
            </a:r>
            <a:endParaRPr lang="it-IT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376741731341031E-2"/>
          <c:y val="0.21251082251082251"/>
          <c:w val="0.91629172026746208"/>
          <c:h val="0.54487677676654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'2024'!$D$12:$J$12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01A-4CE1-BF42-2F22B830F74E}"/>
            </c:ext>
          </c:extLst>
        </c:ser>
        <c:ser>
          <c:idx val="1"/>
          <c:order val="1"/>
          <c:tx>
            <c:strRef>
              <c:f>'2024'!$C$13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'2024'!$D$13:$J$13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A-4CE1-BF42-2F22B830F74E}"/>
            </c:ext>
          </c:extLst>
        </c:ser>
        <c:ser>
          <c:idx val="2"/>
          <c:order val="2"/>
          <c:tx>
            <c:strRef>
              <c:f>'2024'!$C$14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'2024'!$D$14:$J$14</c:f>
              <c:numCache>
                <c:formatCode>General</c:formatCode>
                <c:ptCount val="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A-4CE1-BF42-2F22B830F74E}"/>
            </c:ext>
          </c:extLst>
        </c:ser>
        <c:ser>
          <c:idx val="3"/>
          <c:order val="3"/>
          <c:tx>
            <c:strRef>
              <c:f>'2024'!$C$15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'2024'!$D$15:$J$15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19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A-4CE1-BF42-2F22B830F74E}"/>
            </c:ext>
          </c:extLst>
        </c:ser>
        <c:ser>
          <c:idx val="4"/>
          <c:order val="4"/>
          <c:tx>
            <c:strRef>
              <c:f>'2024'!$C$16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'2024'!$D$16:$J$16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1A-4CE1-BF42-2F22B830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897999"/>
        <c:axId val="1971893423"/>
        <c:extLst/>
      </c:barChart>
      <c:catAx>
        <c:axId val="1971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3423"/>
        <c:crosses val="autoZero"/>
        <c:auto val="1"/>
        <c:lblAlgn val="ctr"/>
        <c:lblOffset val="100"/>
        <c:noMultiLvlLbl val="0"/>
      </c:catAx>
      <c:valAx>
        <c:axId val="197189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 i="0" u="none" strike="noStrike" baseline="0"/>
              <a:t>Impianti controllati in relazione al n. di titoli abilitativi </a:t>
            </a:r>
            <a:endParaRPr lang="it-IT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[2]Foglio7!$L$2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[2]Foglio7!$L$3:$L$6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F1D-AF65-2EA9682BD22B}"/>
            </c:ext>
          </c:extLst>
        </c:ser>
        <c:ser>
          <c:idx val="1"/>
          <c:order val="1"/>
          <c:tx>
            <c:strRef>
              <c:f>[2]Foglio7!$M$2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[2]Foglio7!$M$3:$M$6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5-4F1D-AF65-2EA9682BD22B}"/>
            </c:ext>
          </c:extLst>
        </c:ser>
        <c:ser>
          <c:idx val="2"/>
          <c:order val="2"/>
          <c:tx>
            <c:strRef>
              <c:f>[2]Foglio7!$N$2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[2]Foglio7!$N$3:$N$6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5-4F1D-AF65-2EA9682BD22B}"/>
            </c:ext>
          </c:extLst>
        </c:ser>
        <c:ser>
          <c:idx val="3"/>
          <c:order val="3"/>
          <c:tx>
            <c:strRef>
              <c:f>[2]Foglio7!$O$2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[2]Foglio7!$O$3:$O$6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C5-4F1D-AF65-2EA9682BD22B}"/>
            </c:ext>
          </c:extLst>
        </c:ser>
        <c:ser>
          <c:idx val="4"/>
          <c:order val="4"/>
          <c:tx>
            <c:strRef>
              <c:f>[2]Foglio7!$P$2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[2]Foglio7!$P$3:$P$6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C5-4F1D-AF65-2EA9682BD22B}"/>
            </c:ext>
          </c:extLst>
        </c:ser>
        <c:ser>
          <c:idx val="5"/>
          <c:order val="5"/>
          <c:tx>
            <c:strRef>
              <c:f>[2]Foglio7!$Q$2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[2]Foglio7!$K$3:$K$6</c:f>
              <c:strCache>
                <c:ptCount val="4"/>
                <c:pt idx="0">
                  <c:v>1 titolo abilitativo </c:v>
                </c:pt>
                <c:pt idx="1">
                  <c:v>2 titoli abilitativi </c:v>
                </c:pt>
                <c:pt idx="2">
                  <c:v>3 titoli abilitativi</c:v>
                </c:pt>
                <c:pt idx="3">
                  <c:v>4 titoli abilitativi</c:v>
                </c:pt>
              </c:strCache>
            </c:strRef>
          </c:cat>
          <c:val>
            <c:numRef>
              <c:f>[2]Foglio7!$Q$3:$Q$6</c:f>
              <c:numCache>
                <c:formatCode>General</c:formatCode>
                <c:ptCount val="4"/>
                <c:pt idx="0">
                  <c:v>8</c:v>
                </c:pt>
                <c:pt idx="1">
                  <c:v>25</c:v>
                </c:pt>
                <c:pt idx="2">
                  <c:v>27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C5-4F1D-AF65-2EA9682BD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8010160"/>
        <c:axId val="217986864"/>
      </c:barChart>
      <c:catAx>
        <c:axId val="21801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7986864"/>
        <c:crosses val="autoZero"/>
        <c:auto val="1"/>
        <c:lblAlgn val="ctr"/>
        <c:lblOffset val="100"/>
        <c:noMultiLvlLbl val="0"/>
      </c:catAx>
      <c:valAx>
        <c:axId val="21798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801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Impianti</a:t>
            </a:r>
            <a:r>
              <a:rPr lang="it-IT" sz="1100" b="1" baseline="0"/>
              <a:t> AUA controllati e controlli effettuati</a:t>
            </a:r>
            <a:endParaRPr lang="it-IT" sz="1100" b="1"/>
          </a:p>
        </c:rich>
      </c:tx>
      <c:layout>
        <c:manualLayout>
          <c:xMode val="edge"/>
          <c:yMode val="edge"/>
          <c:x val="0.25390669799233895"/>
          <c:y val="3.337555325691526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'2024'!$D$11</c:f>
              <c:strCache>
                <c:ptCount val="1"/>
                <c:pt idx="0">
                  <c:v>n.impianti controllati</c:v>
                </c:pt>
              </c:strCache>
            </c:strRef>
          </c:tx>
          <c:invertIfNegative val="0"/>
          <c:cat>
            <c:strRef>
              <c:f>'2024'!$C$12:$C$16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'2024'!$D$12:$D$16</c:f>
              <c:numCache>
                <c:formatCode>General</c:formatCode>
                <c:ptCount val="5"/>
                <c:pt idx="0">
                  <c:v>11</c:v>
                </c:pt>
                <c:pt idx="1">
                  <c:v>16</c:v>
                </c:pt>
                <c:pt idx="2">
                  <c:v>6</c:v>
                </c:pt>
                <c:pt idx="3">
                  <c:v>25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E0-4D7E-95B1-9B577865C869}"/>
            </c:ext>
          </c:extLst>
        </c:ser>
        <c:ser>
          <c:idx val="3"/>
          <c:order val="1"/>
          <c:tx>
            <c:strRef>
              <c:f>'2024'!$E$11</c:f>
              <c:strCache>
                <c:ptCount val="1"/>
                <c:pt idx="0">
                  <c:v>n. di controlli </c:v>
                </c:pt>
              </c:strCache>
            </c:strRef>
          </c:tx>
          <c:invertIfNegative val="0"/>
          <c:cat>
            <c:strRef>
              <c:f>'2024'!$C$12:$C$16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'2024'!$E$12:$E$16</c:f>
              <c:numCache>
                <c:formatCode>General</c:formatCode>
                <c:ptCount val="5"/>
                <c:pt idx="0">
                  <c:v>11</c:v>
                </c:pt>
                <c:pt idx="1">
                  <c:v>17</c:v>
                </c:pt>
                <c:pt idx="2">
                  <c:v>6</c:v>
                </c:pt>
                <c:pt idx="3">
                  <c:v>26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E0-4D7E-95B1-9B577865C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Impianti</a:t>
            </a:r>
            <a:r>
              <a:rPr lang="it-IT" sz="1100" b="1" baseline="0"/>
              <a:t> AUA controllati e  controlli effettuati</a:t>
            </a:r>
            <a:endParaRPr lang="it-IT" sz="1100" b="1"/>
          </a:p>
        </c:rich>
      </c:tx>
      <c:layout>
        <c:manualLayout>
          <c:xMode val="edge"/>
          <c:yMode val="edge"/>
          <c:x val="0.25390669799233895"/>
          <c:y val="3.3375553256915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'2023'!$D$11</c:f>
              <c:strCache>
                <c:ptCount val="1"/>
                <c:pt idx="0">
                  <c:v>n.impianti controllati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'2023'!$D$12:$D$16</c:f>
              <c:numCache>
                <c:formatCode>General</c:formatCode>
                <c:ptCount val="5"/>
                <c:pt idx="0">
                  <c:v>14</c:v>
                </c:pt>
                <c:pt idx="1">
                  <c:v>18</c:v>
                </c:pt>
                <c:pt idx="2">
                  <c:v>5</c:v>
                </c:pt>
                <c:pt idx="3">
                  <c:v>26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E-45DB-AB11-42C8A8409C00}"/>
            </c:ext>
          </c:extLst>
        </c:ser>
        <c:ser>
          <c:idx val="1"/>
          <c:order val="1"/>
          <c:tx>
            <c:strRef>
              <c:f>'2023'!$E$11</c:f>
              <c:strCache>
                <c:ptCount val="1"/>
                <c:pt idx="0">
                  <c:v>n. di controlli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'2023'!$E$12:$E$16</c:f>
              <c:numCache>
                <c:formatCode>General</c:formatCode>
                <c:ptCount val="5"/>
                <c:pt idx="0">
                  <c:v>15</c:v>
                </c:pt>
                <c:pt idx="1">
                  <c:v>19</c:v>
                </c:pt>
                <c:pt idx="2">
                  <c:v>5</c:v>
                </c:pt>
                <c:pt idx="3">
                  <c:v>26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3E-45DB-AB11-42C8A8409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 i="0" baseline="0">
                <a:effectLst/>
              </a:rPr>
              <a:t>Esito dei controlli</a:t>
            </a:r>
            <a:endParaRPr lang="it-I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25121479747463998"/>
          <c:w val="0.88609154263240608"/>
          <c:h val="0.61367737816556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'2023'!$K$12:$N$12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BCD-9D39-5C8728556708}"/>
            </c:ext>
          </c:extLst>
        </c:ser>
        <c:ser>
          <c:idx val="1"/>
          <c:order val="1"/>
          <c:tx>
            <c:strRef>
              <c:f>'2023'!$C$13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'2023'!$K$13:$N$13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BCD-9D39-5C8728556708}"/>
            </c:ext>
          </c:extLst>
        </c:ser>
        <c:ser>
          <c:idx val="2"/>
          <c:order val="2"/>
          <c:tx>
            <c:strRef>
              <c:f>'2023'!$C$14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'2023'!$K$14:$N$14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7-4BCD-9D39-5C8728556708}"/>
            </c:ext>
          </c:extLst>
        </c:ser>
        <c:ser>
          <c:idx val="3"/>
          <c:order val="3"/>
          <c:tx>
            <c:strRef>
              <c:f>'2023'!$C$15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'2023'!$K$15:$N$15</c:f>
              <c:numCache>
                <c:formatCode>General</c:formatCode>
                <c:ptCount val="4"/>
                <c:pt idx="0">
                  <c:v>9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87-4BCD-9D39-5C8728556708}"/>
            </c:ext>
          </c:extLst>
        </c:ser>
        <c:ser>
          <c:idx val="4"/>
          <c:order val="4"/>
          <c:tx>
            <c:strRef>
              <c:f>'2023'!$C$16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'2023'!$K$16:$N$16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7-4BCD-9D39-5C872855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765455"/>
        <c:axId val="2005764623"/>
      </c:barChart>
      <c:catAx>
        <c:axId val="20057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4623"/>
        <c:crosses val="autoZero"/>
        <c:auto val="1"/>
        <c:lblAlgn val="ctr"/>
        <c:lblOffset val="100"/>
        <c:noMultiLvlLbl val="0"/>
      </c:catAx>
      <c:valAx>
        <c:axId val="20057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Distribuzione</a:t>
            </a:r>
            <a:r>
              <a:rPr lang="it-IT" sz="1100" b="1" baseline="0"/>
              <a:t> controlli per Provincia</a:t>
            </a:r>
            <a:endParaRPr lang="it-IT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376741731341031E-2"/>
          <c:y val="0.21251082251082251"/>
          <c:w val="0.91629172026746208"/>
          <c:h val="0.54487677676654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'2023'!$D$12:$J$12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AE4-48E1-9603-6FE64181FA9E}"/>
            </c:ext>
          </c:extLst>
        </c:ser>
        <c:ser>
          <c:idx val="1"/>
          <c:order val="1"/>
          <c:tx>
            <c:strRef>
              <c:f>'2023'!$C$13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'2023'!$D$13:$J$13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9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4-48E1-9603-6FE64181FA9E}"/>
            </c:ext>
          </c:extLst>
        </c:ser>
        <c:ser>
          <c:idx val="2"/>
          <c:order val="2"/>
          <c:tx>
            <c:strRef>
              <c:f>'2023'!$C$14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'2023'!$D$14:$J$14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4-48E1-9603-6FE64181FA9E}"/>
            </c:ext>
          </c:extLst>
        </c:ser>
        <c:ser>
          <c:idx val="3"/>
          <c:order val="3"/>
          <c:tx>
            <c:strRef>
              <c:f>'2023'!$C$15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'2023'!$D$15:$J$15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4-48E1-9603-6FE64181FA9E}"/>
            </c:ext>
          </c:extLst>
        </c:ser>
        <c:ser>
          <c:idx val="4"/>
          <c:order val="4"/>
          <c:tx>
            <c:strRef>
              <c:f>'2023'!$C$16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'2023'!$D$16:$J$16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4-48E1-9603-6FE64181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897999"/>
        <c:axId val="1971893423"/>
        <c:extLst/>
      </c:barChart>
      <c:catAx>
        <c:axId val="1971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3423"/>
        <c:crosses val="autoZero"/>
        <c:auto val="1"/>
        <c:lblAlgn val="ctr"/>
        <c:lblOffset val="100"/>
        <c:noMultiLvlLbl val="0"/>
      </c:catAx>
      <c:valAx>
        <c:axId val="197189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F-4B4D-B1A8-C94B8B0AB491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F-4B4D-B1A8-C94B8B0AB491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F-4B4D-B1A8-C94B8B0AB491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F-4B4D-B1A8-C94B8B0AB491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F-4B4D-B1A8-C94B8B0AB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AUAcompleto_2022'!$C$6:$C$10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'[3]Controlli AUAcompleto_2022'!$D$6:$D$10</c:f>
              <c:numCache>
                <c:formatCode>General</c:formatCode>
                <c:ptCount val="5"/>
                <c:pt idx="0">
                  <c:v>27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8F-4B4D-B1A8-C94B8B0AB491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F-4B4D-B1A8-C94B8B0AB491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F-4B4D-B1A8-C94B8B0AB491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F-4B4D-B1A8-C94B8B0AB491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F-4B4D-B1A8-C94B8B0AB491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8F-4B4D-B1A8-C94B8B0AB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AUAcompleto_2022'!$C$6:$C$10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'[3]Controlli AUAcompleto_2022'!$E$6:$E$10</c:f>
              <c:numCache>
                <c:formatCode>General</c:formatCode>
                <c:ptCount val="5"/>
                <c:pt idx="0">
                  <c:v>27</c:v>
                </c:pt>
                <c:pt idx="1">
                  <c:v>16</c:v>
                </c:pt>
                <c:pt idx="2">
                  <c:v>19</c:v>
                </c:pt>
                <c:pt idx="3">
                  <c:v>18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8F-4B4D-B1A8-C94B8B0A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controllati in relazione al n. di titoli abilitativi</a:t>
            </a:r>
            <a:endParaRPr lang="it-IT"/>
          </a:p>
        </c:rich>
      </c:tx>
      <c:layout>
        <c:manualLayout>
          <c:xMode val="edge"/>
          <c:yMode val="edge"/>
          <c:x val="0.20800446896566077"/>
          <c:y val="1.6806085470560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350629978194152E-2"/>
          <c:y val="0.1032073784073080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FR LT RM VT RI2022 '!$F$19:$F$22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'[3]controlli FR LT RM VT RI2022 '!$G$7:$G$10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9-4D6E-89B6-56461C54BB13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FR LT RM VT RI2022 '!$F$19:$F$22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'[3]controlli FR LT RM VT RI2022 '!$G$19:$G$22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9-4D6E-89B6-56461C54BB13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'[3]controlli FR LT RM VT RI2022 '!$G$28:$G$30</c:f>
              <c:numCache>
                <c:formatCode>General</c:formatCode>
                <c:ptCount val="3"/>
                <c:pt idx="0">
                  <c:v>5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9-4D6E-89B6-56461C54BB13}"/>
            </c:ext>
          </c:extLst>
        </c:ser>
        <c:ser>
          <c:idx val="3"/>
          <c:order val="3"/>
          <c:tx>
            <c:v>Rieti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'[3]controlli FR LT RM VT RI2022 '!$G$42:$G$45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9-4D6E-89B6-56461C54BB13}"/>
            </c:ext>
          </c:extLst>
        </c:ser>
        <c:ser>
          <c:idx val="4"/>
          <c:order val="4"/>
          <c:tx>
            <c:v>Viterbo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'[3]controlli FR LT RM VT RI2022 '!$G$35:$G$37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9-4D6E-89B6-56461C54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1</xdr:rowOff>
    </xdr:from>
    <xdr:to>
      <xdr:col>1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1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45720</xdr:colOff>
      <xdr:row>0</xdr:row>
      <xdr:rowOff>0</xdr:rowOff>
    </xdr:from>
    <xdr:to>
      <xdr:col>25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6520" y="0"/>
          <a:ext cx="1207770" cy="66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9525</xdr:colOff>
      <xdr:row>39</xdr:row>
      <xdr:rowOff>171450</xdr:rowOff>
    </xdr:from>
    <xdr:to>
      <xdr:col>25</xdr:col>
      <xdr:colOff>600075</xdr:colOff>
      <xdr:row>54</xdr:row>
      <xdr:rowOff>133350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9524</xdr:colOff>
      <xdr:row>20</xdr:row>
      <xdr:rowOff>171450</xdr:rowOff>
    </xdr:from>
    <xdr:to>
      <xdr:col>25</xdr:col>
      <xdr:colOff>609599</xdr:colOff>
      <xdr:row>37</xdr:row>
      <xdr:rowOff>66675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180975</xdr:colOff>
      <xdr:row>24</xdr:row>
      <xdr:rowOff>180975</xdr:rowOff>
    </xdr:from>
    <xdr:to>
      <xdr:col>13</xdr:col>
      <xdr:colOff>180975</xdr:colOff>
      <xdr:row>44</xdr:row>
      <xdr:rowOff>161925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6</xdr:row>
      <xdr:rowOff>38100</xdr:rowOff>
    </xdr:from>
    <xdr:to>
      <xdr:col>26</xdr:col>
      <xdr:colOff>28575</xdr:colOff>
      <xdr:row>17</xdr:row>
      <xdr:rowOff>161925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1</xdr:rowOff>
    </xdr:from>
    <xdr:to>
      <xdr:col>1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45720</xdr:colOff>
      <xdr:row>0</xdr:row>
      <xdr:rowOff>0</xdr:rowOff>
    </xdr:from>
    <xdr:to>
      <xdr:col>25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6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563880</xdr:colOff>
      <xdr:row>6</xdr:row>
      <xdr:rowOff>15240</xdr:rowOff>
    </xdr:from>
    <xdr:to>
      <xdr:col>25</xdr:col>
      <xdr:colOff>571500</xdr:colOff>
      <xdr:row>17</xdr:row>
      <xdr:rowOff>142875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</xdr:colOff>
      <xdr:row>39</xdr:row>
      <xdr:rowOff>171450</xdr:rowOff>
    </xdr:from>
    <xdr:to>
      <xdr:col>25</xdr:col>
      <xdr:colOff>600075</xdr:colOff>
      <xdr:row>54</xdr:row>
      <xdr:rowOff>133350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9524</xdr:colOff>
      <xdr:row>20</xdr:row>
      <xdr:rowOff>171450</xdr:rowOff>
    </xdr:from>
    <xdr:to>
      <xdr:col>25</xdr:col>
      <xdr:colOff>609599</xdr:colOff>
      <xdr:row>37</xdr:row>
      <xdr:rowOff>66675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352424</xdr:colOff>
      <xdr:row>25</xdr:row>
      <xdr:rowOff>31747</xdr:rowOff>
    </xdr:from>
    <xdr:to>
      <xdr:col>13</xdr:col>
      <xdr:colOff>342899</xdr:colOff>
      <xdr:row>43</xdr:row>
      <xdr:rowOff>190405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1624" y="5413372"/>
          <a:ext cx="6696075" cy="3587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45720</xdr:colOff>
      <xdr:row>0</xdr:row>
      <xdr:rowOff>0</xdr:rowOff>
    </xdr:from>
    <xdr:to>
      <xdr:col>27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563880</xdr:colOff>
      <xdr:row>6</xdr:row>
      <xdr:rowOff>15240</xdr:rowOff>
    </xdr:from>
    <xdr:to>
      <xdr:col>27</xdr:col>
      <xdr:colOff>571500</xdr:colOff>
      <xdr:row>17</xdr:row>
      <xdr:rowOff>142875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607695</xdr:colOff>
      <xdr:row>24</xdr:row>
      <xdr:rowOff>11431</xdr:rowOff>
    </xdr:from>
    <xdr:to>
      <xdr:col>14</xdr:col>
      <xdr:colOff>590550</xdr:colOff>
      <xdr:row>46</xdr:row>
      <xdr:rowOff>57150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582929</xdr:colOff>
      <xdr:row>21</xdr:row>
      <xdr:rowOff>123825</xdr:rowOff>
    </xdr:from>
    <xdr:to>
      <xdr:col>28</xdr:col>
      <xdr:colOff>0</xdr:colOff>
      <xdr:row>37</xdr:row>
      <xdr:rowOff>123825</xdr:rowOff>
    </xdr:to>
    <xdr:graphicFrame macro="">
      <xdr:nvGraphicFramePr>
        <xdr:cNvPr id="1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9525</xdr:colOff>
      <xdr:row>39</xdr:row>
      <xdr:rowOff>171450</xdr:rowOff>
    </xdr:from>
    <xdr:to>
      <xdr:col>27</xdr:col>
      <xdr:colOff>600075</xdr:colOff>
      <xdr:row>54</xdr:row>
      <xdr:rowOff>133350</xdr:rowOff>
    </xdr:to>
    <xdr:graphicFrame macro="">
      <xdr:nvGraphicFramePr>
        <xdr:cNvPr id="15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45720</xdr:colOff>
      <xdr:row>0</xdr:row>
      <xdr:rowOff>0</xdr:rowOff>
    </xdr:from>
    <xdr:to>
      <xdr:col>27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6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342900</xdr:colOff>
      <xdr:row>6</xdr:row>
      <xdr:rowOff>180975</xdr:rowOff>
    </xdr:from>
    <xdr:to>
      <xdr:col>26</xdr:col>
      <xdr:colOff>401955</xdr:colOff>
      <xdr:row>17</xdr:row>
      <xdr:rowOff>180975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219075</xdr:colOff>
      <xdr:row>23</xdr:row>
      <xdr:rowOff>9525</xdr:rowOff>
    </xdr:from>
    <xdr:to>
      <xdr:col>25</xdr:col>
      <xdr:colOff>152400</xdr:colOff>
      <xdr:row>37</xdr:row>
      <xdr:rowOff>85725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514350</xdr:colOff>
      <xdr:row>41</xdr:row>
      <xdr:rowOff>66675</xdr:rowOff>
    </xdr:from>
    <xdr:to>
      <xdr:col>25</xdr:col>
      <xdr:colOff>514353</xdr:colOff>
      <xdr:row>53</xdr:row>
      <xdr:rowOff>114300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428625</xdr:colOff>
      <xdr:row>22</xdr:row>
      <xdr:rowOff>152400</xdr:rowOff>
    </xdr:from>
    <xdr:to>
      <xdr:col>16</xdr:col>
      <xdr:colOff>139065</xdr:colOff>
      <xdr:row>47</xdr:row>
      <xdr:rowOff>85725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3" name="Immagine 2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350520</xdr:colOff>
      <xdr:row>0</xdr:row>
      <xdr:rowOff>7620</xdr:rowOff>
    </xdr:from>
    <xdr:to>
      <xdr:col>17</xdr:col>
      <xdr:colOff>339090</xdr:colOff>
      <xdr:row>3</xdr:row>
      <xdr:rowOff>98899</xdr:rowOff>
    </xdr:to>
    <xdr:pic>
      <xdr:nvPicPr>
        <xdr:cNvPr id="4" name="Immagine 3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762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14</xdr:col>
      <xdr:colOff>190500</xdr:colOff>
      <xdr:row>35</xdr:row>
      <xdr:rowOff>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19</xdr:row>
      <xdr:rowOff>53340</xdr:rowOff>
    </xdr:from>
    <xdr:to>
      <xdr:col>14</xdr:col>
      <xdr:colOff>220980</xdr:colOff>
      <xdr:row>34</xdr:row>
      <xdr:rowOff>53340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3" name="Immagine 2" descr="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350520</xdr:colOff>
      <xdr:row>0</xdr:row>
      <xdr:rowOff>7620</xdr:rowOff>
    </xdr:from>
    <xdr:to>
      <xdr:col>17</xdr:col>
      <xdr:colOff>339090</xdr:colOff>
      <xdr:row>3</xdr:row>
      <xdr:rowOff>98899</xdr:rowOff>
    </xdr:to>
    <xdr:pic>
      <xdr:nvPicPr>
        <xdr:cNvPr id="4" name="Immagine 3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762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PA\SAT\Pubblicazione%20ARPALAZIO%202022-dati%202021\elaborazione%20finale%20AUA\Sintesi%20controlli%20AUA%20FR_LT_RM_VT_RI%20ARPA%202022_dati%202021_rev28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PA\SAT\Pubblicazione%20ARPALAZIO%202025-dati%202024\lavorazione%20SC\AUA\controlli\riepilogo%20controlli_15.05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PA\SAT\Pubblicazione%20ARPALAZIO%202023-dati%202022\Rielaborazioni%20Maria\Finale%20per%20pubblicazione%20AUA\Sintesi%20controlli%20AUA%20completo_%202023_dati%202022%2018.04.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PA\SAT\Pubblicazione%20ARPALAZIO%202021-dati%202020\elaborazioni\Sintesi%20controlli%20AUA_ARPA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PA\SAT\Pubblicazione%202020-dati%202019\AUA\Sintesi%20controlli%20AUA_ARPA%202019%2015.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1"/>
      <sheetName val="Controlli AUA_2021"/>
      <sheetName val="controlli titoli abilitativi"/>
      <sheetName val="AUA RM VT RI 2021rev 27.04.22"/>
      <sheetName val="elenco impianti FR 2021"/>
      <sheetName val="elenco impianti LT 2021"/>
    </sheetNames>
    <sheetDataSet>
      <sheetData sheetId="0"/>
      <sheetData sheetId="1">
        <row r="5">
          <cell r="F5" t="str">
            <v xml:space="preserve">Iniziativa ARPA </v>
          </cell>
          <cell r="G5" t="str">
            <v>Controlli A.G.</v>
          </cell>
          <cell r="H5" t="str">
            <v>Altro</v>
          </cell>
          <cell r="I5" t="str">
            <v>Notizia di reato o Nota informativa</v>
          </cell>
          <cell r="J5" t="str">
            <v>Verbale di accertamento</v>
          </cell>
          <cell r="K5" t="str">
            <v>Applicazione del 318 bis</v>
          </cell>
          <cell r="L5" t="str">
            <v>Estinzione del 318 bis</v>
          </cell>
          <cell r="M5" t="str">
            <v>Asseverazioni</v>
          </cell>
        </row>
        <row r="6">
          <cell r="C6" t="str">
            <v>Roma</v>
          </cell>
          <cell r="D6">
            <v>36</v>
          </cell>
          <cell r="E6">
            <v>36</v>
          </cell>
          <cell r="F6">
            <v>29</v>
          </cell>
          <cell r="G6">
            <v>7</v>
          </cell>
          <cell r="H6">
            <v>0</v>
          </cell>
          <cell r="I6">
            <v>16</v>
          </cell>
          <cell r="J6">
            <v>24</v>
          </cell>
          <cell r="K6">
            <v>12</v>
          </cell>
          <cell r="L6">
            <v>2</v>
          </cell>
          <cell r="M6">
            <v>0</v>
          </cell>
        </row>
        <row r="7">
          <cell r="C7" t="str">
            <v>Frosinone</v>
          </cell>
          <cell r="D7">
            <v>19</v>
          </cell>
          <cell r="E7">
            <v>22</v>
          </cell>
          <cell r="F7">
            <v>17</v>
          </cell>
          <cell r="G7">
            <v>4</v>
          </cell>
          <cell r="H7">
            <v>1</v>
          </cell>
          <cell r="I7">
            <v>1</v>
          </cell>
          <cell r="J7">
            <v>16</v>
          </cell>
          <cell r="K7">
            <v>0</v>
          </cell>
          <cell r="L7">
            <v>0</v>
          </cell>
          <cell r="M7">
            <v>4</v>
          </cell>
        </row>
        <row r="8">
          <cell r="C8" t="str">
            <v>Latina</v>
          </cell>
          <cell r="D8">
            <v>20</v>
          </cell>
          <cell r="E8">
            <v>20</v>
          </cell>
          <cell r="F8">
            <v>11</v>
          </cell>
          <cell r="G8">
            <v>6</v>
          </cell>
          <cell r="H8">
            <v>3</v>
          </cell>
          <cell r="I8">
            <v>5</v>
          </cell>
          <cell r="J8">
            <v>4</v>
          </cell>
          <cell r="K8">
            <v>0</v>
          </cell>
          <cell r="L8">
            <v>0</v>
          </cell>
          <cell r="M8">
            <v>11</v>
          </cell>
        </row>
        <row r="9">
          <cell r="C9" t="str">
            <v>Viterbo</v>
          </cell>
          <cell r="D9">
            <v>19</v>
          </cell>
          <cell r="E9">
            <v>19</v>
          </cell>
          <cell r="F9">
            <v>12</v>
          </cell>
          <cell r="G9">
            <v>3</v>
          </cell>
          <cell r="H9">
            <v>4</v>
          </cell>
          <cell r="I9">
            <v>9</v>
          </cell>
          <cell r="J9">
            <v>10</v>
          </cell>
          <cell r="K9">
            <v>3</v>
          </cell>
          <cell r="L9">
            <v>0</v>
          </cell>
          <cell r="M9">
            <v>1</v>
          </cell>
        </row>
        <row r="10">
          <cell r="C10" t="str">
            <v>Rieti</v>
          </cell>
          <cell r="D10">
            <v>5</v>
          </cell>
          <cell r="E10">
            <v>5</v>
          </cell>
          <cell r="F10">
            <v>5</v>
          </cell>
          <cell r="G10">
            <v>0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2">
        <row r="7">
          <cell r="G7">
            <v>3</v>
          </cell>
        </row>
        <row r="8">
          <cell r="G8">
            <v>11</v>
          </cell>
        </row>
        <row r="9">
          <cell r="G9">
            <v>4</v>
          </cell>
        </row>
        <row r="10">
          <cell r="G10">
            <v>1</v>
          </cell>
        </row>
        <row r="20">
          <cell r="F20" t="str">
            <v>n.impianti controllati 1 titolo abilitativo sostituito</v>
          </cell>
          <cell r="G20">
            <v>0</v>
          </cell>
        </row>
        <row r="21">
          <cell r="F21" t="str">
            <v>n.impianti controllati 2 titoli abilitativi sostituiti</v>
          </cell>
          <cell r="G21">
            <v>4</v>
          </cell>
        </row>
        <row r="22">
          <cell r="F22" t="str">
            <v>n.impianti controllati 3 titoli abilitativi sostituiti</v>
          </cell>
          <cell r="G22">
            <v>13</v>
          </cell>
        </row>
        <row r="23">
          <cell r="F23" t="str">
            <v>n.impianti controllati 4 titoli abilitativi sostituiti</v>
          </cell>
          <cell r="G23">
            <v>3</v>
          </cell>
        </row>
        <row r="31">
          <cell r="G31">
            <v>21</v>
          </cell>
        </row>
        <row r="32">
          <cell r="G32">
            <v>14</v>
          </cell>
        </row>
        <row r="33">
          <cell r="G33">
            <v>1</v>
          </cell>
        </row>
        <row r="37">
          <cell r="G37">
            <v>18</v>
          </cell>
        </row>
        <row r="38">
          <cell r="G38">
            <v>1</v>
          </cell>
        </row>
        <row r="39">
          <cell r="G39">
            <v>0</v>
          </cell>
        </row>
        <row r="43">
          <cell r="G43">
            <v>1</v>
          </cell>
        </row>
        <row r="44">
          <cell r="G44">
            <v>1</v>
          </cell>
        </row>
        <row r="45">
          <cell r="G45">
            <v>2</v>
          </cell>
        </row>
        <row r="46">
          <cell r="G46">
            <v>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  <sheetName val="LT"/>
      <sheetName val="RI"/>
      <sheetName val="RM"/>
      <sheetName val="VT"/>
      <sheetName val="Foglio6"/>
      <sheetName val="Foglio7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Frosinone</v>
          </cell>
          <cell r="M2" t="str">
            <v>Latina</v>
          </cell>
          <cell r="N2" t="str">
            <v>Rieti</v>
          </cell>
          <cell r="O2" t="str">
            <v>Roma</v>
          </cell>
          <cell r="P2" t="str">
            <v>Viterbo</v>
          </cell>
          <cell r="Q2" t="str">
            <v>Totale</v>
          </cell>
        </row>
        <row r="3">
          <cell r="K3" t="str">
            <v xml:space="preserve">1 titolo abilitativo </v>
          </cell>
          <cell r="L3">
            <v>3</v>
          </cell>
          <cell r="M3">
            <v>0</v>
          </cell>
          <cell r="N3">
            <v>1</v>
          </cell>
          <cell r="O3">
            <v>2</v>
          </cell>
          <cell r="P3">
            <v>2</v>
          </cell>
          <cell r="Q3">
            <v>8</v>
          </cell>
        </row>
        <row r="4">
          <cell r="K4" t="str">
            <v xml:space="preserve">2 titoli abilitativi </v>
          </cell>
          <cell r="L4">
            <v>5</v>
          </cell>
          <cell r="M4">
            <v>7</v>
          </cell>
          <cell r="N4">
            <v>1</v>
          </cell>
          <cell r="O4">
            <v>8</v>
          </cell>
          <cell r="P4">
            <v>4</v>
          </cell>
          <cell r="Q4">
            <v>25</v>
          </cell>
        </row>
        <row r="5">
          <cell r="K5" t="str">
            <v>3 titoli abilitativi</v>
          </cell>
          <cell r="L5">
            <v>1</v>
          </cell>
          <cell r="M5">
            <v>7</v>
          </cell>
          <cell r="N5">
            <v>4</v>
          </cell>
          <cell r="O5">
            <v>12</v>
          </cell>
          <cell r="P5">
            <v>3</v>
          </cell>
          <cell r="Q5">
            <v>27</v>
          </cell>
        </row>
        <row r="6">
          <cell r="K6" t="str">
            <v>4 titoli abilitativi</v>
          </cell>
          <cell r="L6">
            <v>2</v>
          </cell>
          <cell r="M6">
            <v>2</v>
          </cell>
          <cell r="N6">
            <v>0</v>
          </cell>
          <cell r="O6">
            <v>3</v>
          </cell>
          <cell r="P6">
            <v>0</v>
          </cell>
          <cell r="Q6">
            <v>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2"/>
      <sheetName val="Controlli AUAcompleto_2022"/>
      <sheetName val="Controlli RM_VT_RI_2022"/>
      <sheetName val="Controlli AUAFR_LT_2022"/>
      <sheetName val="controlli FR LT RM VT RI2022 "/>
      <sheetName val="elenco impianti FR 2022"/>
      <sheetName val="elenco impianti LT 2022"/>
      <sheetName val="AUA RM VT RI 2021rev 27.04.22"/>
    </sheetNames>
    <sheetDataSet>
      <sheetData sheetId="0"/>
      <sheetData sheetId="1">
        <row r="5">
          <cell r="D5" t="str">
            <v>n.impianti controllati</v>
          </cell>
          <cell r="E5" t="str">
            <v xml:space="preserve">n. di controlli </v>
          </cell>
          <cell r="F5" t="str">
            <v xml:space="preserve">Iniziativa ARPA </v>
          </cell>
          <cell r="G5" t="str">
            <v>Controlli A.G.</v>
          </cell>
          <cell r="H5" t="str">
            <v>Controlli enti</v>
          </cell>
          <cell r="I5" t="str">
            <v>Emergenza ambientale</v>
          </cell>
          <cell r="J5" t="str">
            <v>Altro</v>
          </cell>
          <cell r="K5" t="str">
            <v>Notizia di reato o Nota informativa</v>
          </cell>
          <cell r="L5" t="str">
            <v>Verbale di accertamento</v>
          </cell>
          <cell r="M5" t="str">
            <v>Applicazione del 318 bis</v>
          </cell>
          <cell r="N5" t="str">
            <v>Estinzione del 318 bis</v>
          </cell>
        </row>
        <row r="6">
          <cell r="C6" t="str">
            <v>Roma</v>
          </cell>
          <cell r="D6">
            <v>27</v>
          </cell>
          <cell r="E6">
            <v>27</v>
          </cell>
          <cell r="F6">
            <v>17</v>
          </cell>
          <cell r="G6">
            <v>10</v>
          </cell>
          <cell r="H6">
            <v>0</v>
          </cell>
          <cell r="I6">
            <v>0</v>
          </cell>
          <cell r="J6">
            <v>0</v>
          </cell>
          <cell r="K6">
            <v>16</v>
          </cell>
          <cell r="L6">
            <v>18</v>
          </cell>
          <cell r="M6">
            <v>8</v>
          </cell>
          <cell r="N6">
            <v>15</v>
          </cell>
        </row>
        <row r="7">
          <cell r="C7" t="str">
            <v>Frosinone</v>
          </cell>
          <cell r="D7">
            <v>16</v>
          </cell>
          <cell r="E7">
            <v>16</v>
          </cell>
          <cell r="F7">
            <v>9</v>
          </cell>
          <cell r="G7">
            <v>2</v>
          </cell>
          <cell r="H7">
            <v>1</v>
          </cell>
          <cell r="I7">
            <v>2</v>
          </cell>
          <cell r="J7">
            <v>2</v>
          </cell>
          <cell r="K7">
            <v>5</v>
          </cell>
          <cell r="L7">
            <v>8</v>
          </cell>
          <cell r="M7">
            <v>0</v>
          </cell>
          <cell r="N7">
            <v>0</v>
          </cell>
        </row>
        <row r="8">
          <cell r="C8" t="str">
            <v>Latina</v>
          </cell>
          <cell r="D8">
            <v>18</v>
          </cell>
          <cell r="E8">
            <v>19</v>
          </cell>
          <cell r="F8">
            <v>14</v>
          </cell>
          <cell r="G8">
            <v>3</v>
          </cell>
          <cell r="H8">
            <v>1</v>
          </cell>
          <cell r="I8">
            <v>1</v>
          </cell>
          <cell r="J8">
            <v>0</v>
          </cell>
          <cell r="K8">
            <v>5</v>
          </cell>
          <cell r="L8">
            <v>8</v>
          </cell>
          <cell r="M8"/>
          <cell r="N8"/>
        </row>
        <row r="9">
          <cell r="C9" t="str">
            <v>Viterbo</v>
          </cell>
          <cell r="D9">
            <v>18</v>
          </cell>
          <cell r="E9">
            <v>18</v>
          </cell>
          <cell r="F9">
            <v>8</v>
          </cell>
          <cell r="G9">
            <v>7</v>
          </cell>
          <cell r="H9">
            <v>2</v>
          </cell>
          <cell r="I9">
            <v>1</v>
          </cell>
          <cell r="J9">
            <v>0</v>
          </cell>
          <cell r="K9">
            <v>7</v>
          </cell>
          <cell r="L9">
            <v>11</v>
          </cell>
          <cell r="M9">
            <v>4</v>
          </cell>
          <cell r="N9">
            <v>0</v>
          </cell>
        </row>
        <row r="10">
          <cell r="C10" t="str">
            <v>Rieti</v>
          </cell>
          <cell r="D10">
            <v>3</v>
          </cell>
          <cell r="E10">
            <v>3</v>
          </cell>
          <cell r="F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</v>
          </cell>
          <cell r="M10">
            <v>0</v>
          </cell>
          <cell r="N10">
            <v>0</v>
          </cell>
        </row>
      </sheetData>
      <sheetData sheetId="2"/>
      <sheetData sheetId="3"/>
      <sheetData sheetId="4">
        <row r="7">
          <cell r="G7">
            <v>3</v>
          </cell>
        </row>
        <row r="8">
          <cell r="G8">
            <v>9</v>
          </cell>
        </row>
        <row r="9">
          <cell r="G9">
            <v>4</v>
          </cell>
        </row>
        <row r="10">
          <cell r="G10">
            <v>0</v>
          </cell>
        </row>
        <row r="19">
          <cell r="F19" t="str">
            <v>n.impianti controllati 1 titolo abilitativo sostituito</v>
          </cell>
          <cell r="G19">
            <v>0</v>
          </cell>
        </row>
        <row r="20">
          <cell r="F20" t="str">
            <v>n.impianti controllati 2 titoli abilitativi sostituiti</v>
          </cell>
          <cell r="G20">
            <v>3</v>
          </cell>
        </row>
        <row r="21">
          <cell r="F21" t="str">
            <v>n.impianti controllati 3 titoli abilitativi sostituiti</v>
          </cell>
          <cell r="G21">
            <v>15</v>
          </cell>
        </row>
        <row r="22">
          <cell r="F22" t="str">
            <v>n.impianti controllati 4 titoli abilitativi sostituiti</v>
          </cell>
          <cell r="G22">
            <v>0</v>
          </cell>
        </row>
        <row r="28">
          <cell r="G28">
            <v>5</v>
          </cell>
        </row>
        <row r="29">
          <cell r="G29">
            <v>13</v>
          </cell>
        </row>
        <row r="30">
          <cell r="G30">
            <v>9</v>
          </cell>
        </row>
        <row r="35">
          <cell r="G35">
            <v>9</v>
          </cell>
        </row>
        <row r="36">
          <cell r="G36">
            <v>5</v>
          </cell>
        </row>
        <row r="37">
          <cell r="G37">
            <v>4</v>
          </cell>
        </row>
        <row r="42">
          <cell r="G42">
            <v>1</v>
          </cell>
        </row>
        <row r="43">
          <cell r="G43">
            <v>0</v>
          </cell>
        </row>
        <row r="44">
          <cell r="G44">
            <v>1</v>
          </cell>
        </row>
        <row r="45">
          <cell r="G45">
            <v>1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0"/>
      <sheetName val="Controlli AUA_2020"/>
      <sheetName val="Controlli AUA_rev2"/>
      <sheetName val="Matrici controllaterev2"/>
      <sheetName val="elenco impianti FR"/>
      <sheetName val="elenco impianti RM 2020"/>
      <sheetName val="elenco impianti LT"/>
      <sheetName val="elenco impianti VT2020"/>
      <sheetName val="elenco impianti Rieti"/>
    </sheetNames>
    <sheetDataSet>
      <sheetData sheetId="0"/>
      <sheetData sheetId="1">
        <row r="6">
          <cell r="C6" t="str">
            <v>Roma</v>
          </cell>
          <cell r="D6">
            <v>49</v>
          </cell>
          <cell r="E6">
            <v>50</v>
          </cell>
        </row>
        <row r="7">
          <cell r="C7" t="str">
            <v>Frosinone</v>
          </cell>
          <cell r="D7">
            <v>13</v>
          </cell>
          <cell r="E7">
            <v>13</v>
          </cell>
        </row>
        <row r="8">
          <cell r="C8" t="str">
            <v>Latina</v>
          </cell>
          <cell r="D8">
            <v>15</v>
          </cell>
          <cell r="E8">
            <v>15</v>
          </cell>
        </row>
        <row r="9">
          <cell r="C9" t="str">
            <v>Viterbo</v>
          </cell>
          <cell r="D9">
            <v>13</v>
          </cell>
          <cell r="E9">
            <v>13</v>
          </cell>
        </row>
        <row r="10">
          <cell r="C10" t="str">
            <v>Rieti</v>
          </cell>
          <cell r="D10">
            <v>3</v>
          </cell>
          <cell r="E1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i AUA_rev2"/>
      <sheetName val="Matrici controllaterev2"/>
      <sheetName val="elenco impianti FR"/>
      <sheetName val="elenco impianti RM"/>
      <sheetName val="elenco impianti LT"/>
      <sheetName val="elenco impianti VT"/>
      <sheetName val="elenco impianti Rieti"/>
    </sheetNames>
    <sheetDataSet>
      <sheetData sheetId="0">
        <row r="6">
          <cell r="C6" t="str">
            <v>Roma</v>
          </cell>
          <cell r="D6">
            <v>58</v>
          </cell>
          <cell r="E6">
            <v>58</v>
          </cell>
        </row>
        <row r="7">
          <cell r="C7" t="str">
            <v>Frosinone</v>
          </cell>
          <cell r="D7">
            <v>20</v>
          </cell>
          <cell r="E7">
            <v>21</v>
          </cell>
        </row>
        <row r="8">
          <cell r="C8" t="str">
            <v>Latina</v>
          </cell>
          <cell r="D8">
            <v>22</v>
          </cell>
          <cell r="E8">
            <v>23</v>
          </cell>
        </row>
        <row r="9">
          <cell r="C9" t="str">
            <v>Viterbo</v>
          </cell>
          <cell r="D9">
            <v>18</v>
          </cell>
          <cell r="E9">
            <v>22</v>
          </cell>
        </row>
        <row r="10">
          <cell r="C10" t="str">
            <v>Rieti</v>
          </cell>
          <cell r="D10">
            <v>7</v>
          </cell>
          <cell r="E10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56"/>
  <sheetViews>
    <sheetView tabSelected="1" topLeftCell="A70" workbookViewId="0">
      <selection activeCell="AA25" sqref="AA25"/>
    </sheetView>
  </sheetViews>
  <sheetFormatPr defaultRowHeight="15" x14ac:dyDescent="0.25"/>
  <sheetData>
    <row r="2" spans="3:15" x14ac:dyDescent="0.25">
      <c r="E2" s="17" t="s">
        <v>50</v>
      </c>
      <c r="F2" s="17"/>
      <c r="G2" s="17"/>
      <c r="H2" s="17"/>
      <c r="I2" s="17"/>
      <c r="J2" s="17"/>
      <c r="K2" s="17"/>
      <c r="L2" s="17"/>
      <c r="M2" s="17"/>
      <c r="N2" s="15"/>
    </row>
    <row r="4" spans="3:15" x14ac:dyDescent="0.25">
      <c r="D4" s="15" t="s">
        <v>51</v>
      </c>
    </row>
    <row r="5" spans="3:15" x14ac:dyDescent="0.25">
      <c r="D5" s="15" t="s">
        <v>18</v>
      </c>
    </row>
    <row r="6" spans="3:15" x14ac:dyDescent="0.25">
      <c r="D6" s="15" t="s">
        <v>52</v>
      </c>
      <c r="E6" s="15"/>
      <c r="F6" s="15"/>
      <c r="G6" s="15"/>
      <c r="H6" s="15"/>
    </row>
    <row r="7" spans="3:15" x14ac:dyDescent="0.25">
      <c r="D7" s="15"/>
      <c r="E7" s="15"/>
      <c r="F7" s="15"/>
      <c r="G7" s="15"/>
      <c r="H7" s="15"/>
    </row>
    <row r="9" spans="3:15" x14ac:dyDescent="0.25">
      <c r="C9" s="33">
        <v>2023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3:15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3:15" ht="63.75" x14ac:dyDescent="0.25">
      <c r="C11" s="1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3" t="s">
        <v>35</v>
      </c>
      <c r="I11" s="2" t="s">
        <v>36</v>
      </c>
      <c r="J11" s="3" t="s">
        <v>5</v>
      </c>
      <c r="K11" s="2" t="s">
        <v>6</v>
      </c>
      <c r="L11" s="2" t="s">
        <v>7</v>
      </c>
      <c r="M11" s="2" t="s">
        <v>8</v>
      </c>
      <c r="N11" s="2" t="s">
        <v>9</v>
      </c>
      <c r="O11" s="29" t="s">
        <v>10</v>
      </c>
    </row>
    <row r="12" spans="3:15" x14ac:dyDescent="0.25">
      <c r="C12" s="4" t="s">
        <v>12</v>
      </c>
      <c r="D12" s="5">
        <v>11</v>
      </c>
      <c r="E12" s="5">
        <v>11</v>
      </c>
      <c r="F12" s="5">
        <v>8</v>
      </c>
      <c r="G12" s="5">
        <v>2</v>
      </c>
      <c r="H12" s="5">
        <v>0</v>
      </c>
      <c r="I12" s="5">
        <v>0</v>
      </c>
      <c r="J12" s="5">
        <v>1</v>
      </c>
      <c r="K12" s="5">
        <v>5</v>
      </c>
      <c r="L12" s="5">
        <v>7</v>
      </c>
      <c r="M12" s="5">
        <v>0</v>
      </c>
      <c r="N12" s="5">
        <v>0</v>
      </c>
      <c r="O12" s="5">
        <v>7</v>
      </c>
    </row>
    <row r="13" spans="3:15" x14ac:dyDescent="0.25">
      <c r="C13" s="4" t="s">
        <v>13</v>
      </c>
      <c r="D13" s="5">
        <v>16</v>
      </c>
      <c r="E13" s="5">
        <v>17</v>
      </c>
      <c r="F13" s="5">
        <v>8</v>
      </c>
      <c r="G13" s="5">
        <v>9</v>
      </c>
      <c r="H13" s="5">
        <v>0</v>
      </c>
      <c r="I13" s="5">
        <v>0</v>
      </c>
      <c r="J13" s="5">
        <v>0</v>
      </c>
      <c r="K13" s="5">
        <v>3</v>
      </c>
      <c r="L13" s="5">
        <v>6</v>
      </c>
      <c r="M13" s="5">
        <v>0</v>
      </c>
      <c r="N13" s="5">
        <v>0</v>
      </c>
      <c r="O13" s="5">
        <v>3</v>
      </c>
    </row>
    <row r="14" spans="3:15" x14ac:dyDescent="0.25">
      <c r="C14" s="4" t="s">
        <v>15</v>
      </c>
      <c r="D14" s="5">
        <v>6</v>
      </c>
      <c r="E14" s="5">
        <v>6</v>
      </c>
      <c r="F14" s="5">
        <v>4</v>
      </c>
      <c r="G14" s="5">
        <v>2</v>
      </c>
      <c r="H14" s="5">
        <v>0</v>
      </c>
      <c r="I14" s="5">
        <v>0</v>
      </c>
      <c r="J14" s="5">
        <v>0</v>
      </c>
      <c r="K14" s="5">
        <v>2</v>
      </c>
      <c r="L14" s="5">
        <v>4</v>
      </c>
      <c r="M14" s="5">
        <v>8</v>
      </c>
      <c r="N14" s="5">
        <v>3</v>
      </c>
      <c r="O14" s="5">
        <v>2</v>
      </c>
    </row>
    <row r="15" spans="3:15" x14ac:dyDescent="0.25">
      <c r="C15" s="4" t="s">
        <v>11</v>
      </c>
      <c r="D15" s="5">
        <v>25</v>
      </c>
      <c r="E15" s="5">
        <v>26</v>
      </c>
      <c r="F15" s="5">
        <v>19</v>
      </c>
      <c r="G15" s="5">
        <v>7</v>
      </c>
      <c r="H15" s="5">
        <v>0</v>
      </c>
      <c r="I15" s="5">
        <v>0</v>
      </c>
      <c r="J15" s="5">
        <v>0</v>
      </c>
      <c r="K15" s="5">
        <v>13</v>
      </c>
      <c r="L15" s="5">
        <v>19</v>
      </c>
      <c r="M15" s="5">
        <v>11</v>
      </c>
      <c r="N15" s="5">
        <v>9</v>
      </c>
      <c r="O15" s="5">
        <v>3</v>
      </c>
    </row>
    <row r="16" spans="3:15" x14ac:dyDescent="0.25">
      <c r="C16" s="4" t="s">
        <v>14</v>
      </c>
      <c r="D16" s="5">
        <v>9</v>
      </c>
      <c r="E16" s="5">
        <v>9</v>
      </c>
      <c r="F16" s="5">
        <v>4</v>
      </c>
      <c r="G16" s="5">
        <v>5</v>
      </c>
      <c r="H16" s="5">
        <v>0</v>
      </c>
      <c r="I16" s="5">
        <v>0</v>
      </c>
      <c r="J16" s="5">
        <v>0</v>
      </c>
      <c r="K16" s="5">
        <v>9</v>
      </c>
      <c r="L16" s="5">
        <v>8</v>
      </c>
      <c r="M16" s="5">
        <v>2</v>
      </c>
      <c r="N16" s="5">
        <v>0</v>
      </c>
      <c r="O16" s="5">
        <v>10</v>
      </c>
    </row>
    <row r="17" spans="3:26" x14ac:dyDescent="0.25">
      <c r="C17" s="10"/>
      <c r="D17" s="11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3:26" x14ac:dyDescent="0.25">
      <c r="C18" s="1" t="s">
        <v>16</v>
      </c>
      <c r="D18" s="30">
        <f>SUM(D12:D16)</f>
        <v>67</v>
      </c>
      <c r="E18" s="30">
        <f t="shared" ref="E18:O18" si="0">SUM(E12:E16)</f>
        <v>69</v>
      </c>
      <c r="F18" s="30">
        <f t="shared" si="0"/>
        <v>43</v>
      </c>
      <c r="G18" s="30">
        <f t="shared" si="0"/>
        <v>25</v>
      </c>
      <c r="H18" s="30">
        <f t="shared" si="0"/>
        <v>0</v>
      </c>
      <c r="I18" s="30">
        <f t="shared" si="0"/>
        <v>0</v>
      </c>
      <c r="J18" s="30">
        <f t="shared" si="0"/>
        <v>1</v>
      </c>
      <c r="K18" s="30">
        <f t="shared" si="0"/>
        <v>32</v>
      </c>
      <c r="L18" s="30">
        <f t="shared" si="0"/>
        <v>44</v>
      </c>
      <c r="M18" s="30">
        <f t="shared" si="0"/>
        <v>21</v>
      </c>
      <c r="N18" s="30">
        <f t="shared" si="0"/>
        <v>12</v>
      </c>
      <c r="O18" s="30">
        <f t="shared" si="0"/>
        <v>25</v>
      </c>
    </row>
    <row r="19" spans="3:26" x14ac:dyDescent="0.25">
      <c r="Q19" s="32" t="s">
        <v>55</v>
      </c>
      <c r="R19" s="32"/>
      <c r="S19" s="32"/>
      <c r="T19" s="32"/>
      <c r="U19" s="32"/>
      <c r="V19" s="32"/>
      <c r="W19" s="32"/>
      <c r="X19" s="32"/>
      <c r="Y19" s="32"/>
      <c r="Z19" s="32"/>
    </row>
    <row r="20" spans="3:26" x14ac:dyDescent="0.25">
      <c r="E20" s="32" t="s">
        <v>54</v>
      </c>
      <c r="F20" s="32"/>
      <c r="G20" s="32"/>
      <c r="H20" s="32"/>
      <c r="I20" s="32"/>
      <c r="J20" s="32"/>
      <c r="K20" s="32"/>
      <c r="L20" s="32"/>
      <c r="M20" s="28"/>
      <c r="N20" s="28"/>
    </row>
    <row r="36" spans="3:27" x14ac:dyDescent="0.25">
      <c r="E36" s="14"/>
    </row>
    <row r="39" spans="3:27" x14ac:dyDescent="0.25">
      <c r="O39" s="28"/>
      <c r="P39" s="28"/>
      <c r="Q39" s="32" t="s">
        <v>56</v>
      </c>
      <c r="R39" s="32"/>
      <c r="S39" s="32"/>
      <c r="T39" s="32"/>
      <c r="U39" s="32"/>
      <c r="V39" s="32"/>
      <c r="W39" s="32"/>
      <c r="X39" s="32"/>
      <c r="Y39" s="32"/>
      <c r="Z39" s="32"/>
      <c r="AA39" s="28"/>
    </row>
    <row r="46" spans="3:27" x14ac:dyDescent="0.25">
      <c r="C46" s="32" t="s">
        <v>53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56" spans="13:32" x14ac:dyDescent="0.25">
      <c r="M56" s="28"/>
      <c r="N56" s="28"/>
      <c r="O56" s="28"/>
      <c r="P56" s="28"/>
      <c r="Q56" s="32" t="s">
        <v>57</v>
      </c>
      <c r="R56" s="32"/>
      <c r="S56" s="32"/>
      <c r="T56" s="32"/>
      <c r="U56" s="32"/>
      <c r="V56" s="32"/>
      <c r="W56" s="32"/>
      <c r="X56" s="32"/>
      <c r="Y56" s="32"/>
      <c r="Z56" s="32"/>
      <c r="AA56" s="28"/>
      <c r="AB56" s="28"/>
      <c r="AC56" s="28"/>
      <c r="AD56" s="28"/>
      <c r="AE56" s="28"/>
      <c r="AF56" s="27"/>
    </row>
  </sheetData>
  <mergeCells count="7">
    <mergeCell ref="Q56:Z56"/>
    <mergeCell ref="C9:O9"/>
    <mergeCell ref="C10:O10"/>
    <mergeCell ref="Q19:Z19"/>
    <mergeCell ref="E20:L20"/>
    <mergeCell ref="Q39:Z39"/>
    <mergeCell ref="C46:M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56"/>
  <sheetViews>
    <sheetView topLeftCell="A76" workbookViewId="0">
      <selection sqref="A1:XFD1048576"/>
    </sheetView>
  </sheetViews>
  <sheetFormatPr defaultRowHeight="15" x14ac:dyDescent="0.25"/>
  <sheetData>
    <row r="2" spans="3:15" x14ac:dyDescent="0.25">
      <c r="E2" s="17" t="s">
        <v>43</v>
      </c>
      <c r="F2" s="17"/>
      <c r="G2" s="17"/>
      <c r="H2" s="17"/>
      <c r="I2" s="17"/>
      <c r="J2" s="17"/>
      <c r="K2" s="17"/>
      <c r="L2" s="17"/>
      <c r="M2" s="17"/>
      <c r="N2" s="15"/>
    </row>
    <row r="4" spans="3:15" x14ac:dyDescent="0.25">
      <c r="D4" s="15" t="s">
        <v>34</v>
      </c>
    </row>
    <row r="5" spans="3:15" x14ac:dyDescent="0.25">
      <c r="D5" s="15" t="s">
        <v>18</v>
      </c>
    </row>
    <row r="6" spans="3:15" x14ac:dyDescent="0.25">
      <c r="D6" s="15" t="s">
        <v>44</v>
      </c>
      <c r="E6" s="15"/>
      <c r="F6" s="15"/>
      <c r="G6" s="15"/>
      <c r="H6" s="15"/>
    </row>
    <row r="7" spans="3:15" x14ac:dyDescent="0.25">
      <c r="D7" s="15"/>
      <c r="E7" s="15"/>
      <c r="F7" s="15"/>
      <c r="G7" s="15"/>
      <c r="H7" s="15"/>
    </row>
    <row r="9" spans="3:15" x14ac:dyDescent="0.25">
      <c r="C9" s="33">
        <v>2023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3:15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3:15" ht="63.75" x14ac:dyDescent="0.25">
      <c r="C11" s="1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3" t="s">
        <v>35</v>
      </c>
      <c r="I11" s="2" t="s">
        <v>36</v>
      </c>
      <c r="J11" s="3" t="s">
        <v>5</v>
      </c>
      <c r="K11" s="2" t="s">
        <v>6</v>
      </c>
      <c r="L11" s="2" t="s">
        <v>7</v>
      </c>
      <c r="M11" s="2" t="s">
        <v>8</v>
      </c>
      <c r="N11" s="2" t="s">
        <v>9</v>
      </c>
      <c r="O11" s="29" t="s">
        <v>10</v>
      </c>
    </row>
    <row r="12" spans="3:15" x14ac:dyDescent="0.25">
      <c r="C12" s="4" t="s">
        <v>12</v>
      </c>
      <c r="D12" s="5">
        <v>14</v>
      </c>
      <c r="E12" s="5">
        <v>15</v>
      </c>
      <c r="F12" s="5">
        <v>8</v>
      </c>
      <c r="G12" s="5">
        <v>5</v>
      </c>
      <c r="H12" s="5">
        <v>1</v>
      </c>
      <c r="I12" s="5">
        <v>0</v>
      </c>
      <c r="J12" s="5">
        <v>1</v>
      </c>
      <c r="K12" s="5">
        <v>8</v>
      </c>
      <c r="L12" s="5">
        <v>5</v>
      </c>
      <c r="M12" s="5">
        <v>0</v>
      </c>
      <c r="N12" s="5">
        <v>0</v>
      </c>
      <c r="O12" s="5">
        <v>5</v>
      </c>
    </row>
    <row r="13" spans="3:15" x14ac:dyDescent="0.25">
      <c r="C13" s="4" t="s">
        <v>13</v>
      </c>
      <c r="D13" s="5">
        <v>18</v>
      </c>
      <c r="E13" s="5">
        <v>19</v>
      </c>
      <c r="F13" s="5">
        <v>9</v>
      </c>
      <c r="G13" s="5">
        <v>9</v>
      </c>
      <c r="H13" s="5">
        <v>1</v>
      </c>
      <c r="I13" s="5">
        <v>0</v>
      </c>
      <c r="J13" s="5">
        <v>0</v>
      </c>
      <c r="K13" s="5">
        <v>5</v>
      </c>
      <c r="L13" s="5">
        <v>7</v>
      </c>
      <c r="M13" s="5">
        <v>0</v>
      </c>
      <c r="N13" s="5">
        <v>0</v>
      </c>
      <c r="O13" s="5">
        <v>3</v>
      </c>
    </row>
    <row r="14" spans="3:15" x14ac:dyDescent="0.25">
      <c r="C14" s="4" t="s">
        <v>15</v>
      </c>
      <c r="D14" s="5">
        <v>5</v>
      </c>
      <c r="E14" s="5">
        <v>5</v>
      </c>
      <c r="F14" s="5">
        <v>3</v>
      </c>
      <c r="G14" s="5">
        <v>2</v>
      </c>
      <c r="H14" s="5">
        <v>0</v>
      </c>
      <c r="I14" s="5">
        <v>0</v>
      </c>
      <c r="J14" s="5">
        <v>0</v>
      </c>
      <c r="K14" s="5">
        <v>1</v>
      </c>
      <c r="L14" s="5">
        <v>1</v>
      </c>
      <c r="M14" s="5">
        <v>0</v>
      </c>
      <c r="N14" s="5">
        <v>0</v>
      </c>
      <c r="O14" s="5">
        <v>0</v>
      </c>
    </row>
    <row r="15" spans="3:15" x14ac:dyDescent="0.25">
      <c r="C15" s="4" t="s">
        <v>11</v>
      </c>
      <c r="D15" s="5">
        <v>26</v>
      </c>
      <c r="E15" s="5">
        <v>26</v>
      </c>
      <c r="F15" s="5">
        <v>20</v>
      </c>
      <c r="G15" s="5">
        <v>6</v>
      </c>
      <c r="H15" s="5">
        <v>0</v>
      </c>
      <c r="I15" s="5">
        <v>0</v>
      </c>
      <c r="J15" s="5">
        <v>0</v>
      </c>
      <c r="K15" s="5">
        <v>9</v>
      </c>
      <c r="L15" s="5">
        <v>17</v>
      </c>
      <c r="M15" s="5">
        <v>4</v>
      </c>
      <c r="N15" s="5">
        <v>6</v>
      </c>
      <c r="O15" s="5">
        <v>5</v>
      </c>
    </row>
    <row r="16" spans="3:15" x14ac:dyDescent="0.25">
      <c r="C16" s="4" t="s">
        <v>14</v>
      </c>
      <c r="D16" s="5">
        <v>17</v>
      </c>
      <c r="E16" s="5">
        <v>18</v>
      </c>
      <c r="F16" s="5">
        <v>9</v>
      </c>
      <c r="G16" s="5">
        <v>7</v>
      </c>
      <c r="H16" s="5">
        <v>2</v>
      </c>
      <c r="I16" s="5">
        <v>0</v>
      </c>
      <c r="J16" s="5">
        <v>0</v>
      </c>
      <c r="K16" s="5">
        <v>12</v>
      </c>
      <c r="L16" s="5">
        <v>10</v>
      </c>
      <c r="M16" s="5">
        <v>8</v>
      </c>
      <c r="N16" s="5">
        <v>3</v>
      </c>
      <c r="O16" s="5">
        <v>7</v>
      </c>
    </row>
    <row r="17" spans="3:26" x14ac:dyDescent="0.25"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3:26" x14ac:dyDescent="0.25">
      <c r="C18" s="10"/>
      <c r="D18" s="11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26" x14ac:dyDescent="0.25">
      <c r="C19" s="1" t="s">
        <v>16</v>
      </c>
      <c r="D19" s="30">
        <f>SUM(D12:D16)</f>
        <v>80</v>
      </c>
      <c r="E19" s="30">
        <f t="shared" ref="E19:J19" si="0">SUM(E12:E16)</f>
        <v>83</v>
      </c>
      <c r="F19" s="30">
        <f t="shared" si="0"/>
        <v>49</v>
      </c>
      <c r="G19" s="30">
        <f t="shared" si="0"/>
        <v>29</v>
      </c>
      <c r="H19" s="30">
        <f t="shared" si="0"/>
        <v>4</v>
      </c>
      <c r="I19" s="30">
        <f t="shared" si="0"/>
        <v>0</v>
      </c>
      <c r="J19" s="30">
        <f t="shared" si="0"/>
        <v>1</v>
      </c>
      <c r="K19" s="31">
        <v>35</v>
      </c>
      <c r="L19" s="31">
        <v>40</v>
      </c>
      <c r="M19" s="31">
        <v>12</v>
      </c>
      <c r="N19" s="31">
        <v>9</v>
      </c>
      <c r="O19" s="31">
        <v>20</v>
      </c>
      <c r="Q19" s="32" t="s">
        <v>46</v>
      </c>
      <c r="R19" s="32"/>
      <c r="S19" s="32"/>
      <c r="T19" s="32"/>
      <c r="U19" s="32"/>
      <c r="V19" s="32"/>
      <c r="W19" s="32"/>
      <c r="X19" s="32"/>
      <c r="Y19" s="32"/>
      <c r="Z19" s="32"/>
    </row>
    <row r="20" spans="3:26" x14ac:dyDescent="0.25">
      <c r="L20" s="26"/>
      <c r="M20" s="26"/>
      <c r="N20" s="26"/>
    </row>
    <row r="21" spans="3:26" x14ac:dyDescent="0.25">
      <c r="E21" s="32" t="s">
        <v>45</v>
      </c>
      <c r="F21" s="32"/>
      <c r="G21" s="32"/>
      <c r="H21" s="32"/>
      <c r="I21" s="32"/>
      <c r="J21" s="32"/>
      <c r="K21" s="32"/>
      <c r="L21" s="32"/>
    </row>
    <row r="36" spans="3:27" x14ac:dyDescent="0.25">
      <c r="E36" s="14"/>
    </row>
    <row r="39" spans="3:27" x14ac:dyDescent="0.25">
      <c r="O39" s="26"/>
      <c r="P39" s="26"/>
      <c r="Q39" s="32" t="s">
        <v>47</v>
      </c>
      <c r="R39" s="32"/>
      <c r="S39" s="32"/>
      <c r="T39" s="32"/>
      <c r="U39" s="32"/>
      <c r="V39" s="32"/>
      <c r="W39" s="32"/>
      <c r="X39" s="32"/>
      <c r="Y39" s="32"/>
      <c r="Z39" s="32"/>
      <c r="AA39" s="26"/>
    </row>
    <row r="46" spans="3:27" x14ac:dyDescent="0.25">
      <c r="C46" s="32" t="s">
        <v>49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56" spans="13:32" x14ac:dyDescent="0.25">
      <c r="M56" s="26"/>
      <c r="N56" s="26"/>
      <c r="O56" s="26"/>
      <c r="P56" s="26"/>
      <c r="Q56" s="32" t="s">
        <v>48</v>
      </c>
      <c r="R56" s="32"/>
      <c r="S56" s="32"/>
      <c r="T56" s="32"/>
      <c r="U56" s="32"/>
      <c r="V56" s="32"/>
      <c r="W56" s="32"/>
      <c r="X56" s="32"/>
      <c r="Y56" s="32"/>
      <c r="Z56" s="32"/>
      <c r="AA56" s="26"/>
      <c r="AB56" s="26"/>
      <c r="AC56" s="26"/>
      <c r="AD56" s="26"/>
      <c r="AE56" s="26"/>
      <c r="AF56" s="25"/>
    </row>
  </sheetData>
  <mergeCells count="7">
    <mergeCell ref="C9:O9"/>
    <mergeCell ref="C10:O10"/>
    <mergeCell ref="Q56:Z56"/>
    <mergeCell ref="Q19:Z19"/>
    <mergeCell ref="E21:L21"/>
    <mergeCell ref="Q39:Z39"/>
    <mergeCell ref="C46:M4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H56"/>
  <sheetViews>
    <sheetView topLeftCell="A64" workbookViewId="0">
      <selection activeCell="E19" sqref="E19"/>
    </sheetView>
  </sheetViews>
  <sheetFormatPr defaultRowHeight="15" x14ac:dyDescent="0.25"/>
  <sheetData>
    <row r="2" spans="5:16" x14ac:dyDescent="0.25">
      <c r="G2" s="17" t="s">
        <v>33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34</v>
      </c>
    </row>
    <row r="5" spans="5:16" x14ac:dyDescent="0.25">
      <c r="F5" s="15" t="s">
        <v>18</v>
      </c>
    </row>
    <row r="6" spans="5:16" x14ac:dyDescent="0.25">
      <c r="F6" s="15" t="s">
        <v>42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9" spans="5:16" x14ac:dyDescent="0.25">
      <c r="E9" s="36">
        <v>2022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5:16" x14ac:dyDescent="0.25">
      <c r="E10" s="39"/>
      <c r="F10" s="39"/>
      <c r="G10" s="39"/>
      <c r="H10" s="39"/>
      <c r="I10" s="39"/>
      <c r="J10" s="39"/>
      <c r="K10" s="39"/>
      <c r="L10" s="1"/>
      <c r="M10" s="1"/>
      <c r="N10" s="1"/>
      <c r="O10" s="1"/>
      <c r="P10" s="1"/>
    </row>
    <row r="11" spans="5:16" ht="63.75" x14ac:dyDescent="0.25">
      <c r="E11" s="1" t="s">
        <v>0</v>
      </c>
      <c r="F11" s="2" t="s">
        <v>1</v>
      </c>
      <c r="G11" s="2" t="s">
        <v>2</v>
      </c>
      <c r="H11" s="2" t="s">
        <v>3</v>
      </c>
      <c r="I11" s="2" t="s">
        <v>4</v>
      </c>
      <c r="J11" s="24" t="s">
        <v>35</v>
      </c>
      <c r="K11" s="2" t="s">
        <v>36</v>
      </c>
      <c r="L11" s="3" t="s">
        <v>5</v>
      </c>
      <c r="M11" s="2" t="s">
        <v>6</v>
      </c>
      <c r="N11" s="2" t="s">
        <v>7</v>
      </c>
      <c r="O11" s="2" t="s">
        <v>8</v>
      </c>
      <c r="P11" s="2" t="s">
        <v>9</v>
      </c>
    </row>
    <row r="12" spans="5:16" x14ac:dyDescent="0.25">
      <c r="E12" s="4" t="s">
        <v>11</v>
      </c>
      <c r="F12" s="5">
        <v>27</v>
      </c>
      <c r="G12" s="5">
        <v>27</v>
      </c>
      <c r="H12" s="6">
        <v>17</v>
      </c>
      <c r="I12" s="5">
        <v>10</v>
      </c>
      <c r="J12" s="5">
        <v>0</v>
      </c>
      <c r="K12" s="5">
        <v>0</v>
      </c>
      <c r="L12" s="5">
        <v>0</v>
      </c>
      <c r="M12" s="5">
        <v>16</v>
      </c>
      <c r="N12" s="5">
        <v>18</v>
      </c>
      <c r="O12" s="5">
        <v>8</v>
      </c>
      <c r="P12" s="5">
        <v>15</v>
      </c>
    </row>
    <row r="13" spans="5:16" x14ac:dyDescent="0.25">
      <c r="E13" s="4" t="s">
        <v>12</v>
      </c>
      <c r="F13" s="5">
        <v>16</v>
      </c>
      <c r="G13" s="5">
        <v>16</v>
      </c>
      <c r="H13" s="6">
        <v>9</v>
      </c>
      <c r="I13" s="5">
        <v>2</v>
      </c>
      <c r="J13" s="5">
        <v>1</v>
      </c>
      <c r="K13" s="5">
        <v>2</v>
      </c>
      <c r="L13" s="5">
        <v>2</v>
      </c>
      <c r="M13" s="5">
        <v>5</v>
      </c>
      <c r="N13" s="5">
        <v>8</v>
      </c>
      <c r="O13" s="5">
        <v>0</v>
      </c>
      <c r="P13" s="5">
        <v>0</v>
      </c>
    </row>
    <row r="14" spans="5:16" x14ac:dyDescent="0.25">
      <c r="E14" s="4" t="s">
        <v>13</v>
      </c>
      <c r="F14" s="5">
        <v>18</v>
      </c>
      <c r="G14" s="5">
        <v>19</v>
      </c>
      <c r="H14" s="6">
        <v>14</v>
      </c>
      <c r="I14" s="5">
        <v>3</v>
      </c>
      <c r="J14" s="5">
        <v>1</v>
      </c>
      <c r="K14" s="5">
        <v>1</v>
      </c>
      <c r="L14" s="5">
        <v>0</v>
      </c>
      <c r="M14" s="5">
        <v>5</v>
      </c>
      <c r="N14" s="5">
        <v>8</v>
      </c>
      <c r="O14" s="5">
        <v>0</v>
      </c>
      <c r="P14" s="5">
        <v>0</v>
      </c>
    </row>
    <row r="15" spans="5:16" x14ac:dyDescent="0.25">
      <c r="E15" s="4" t="s">
        <v>14</v>
      </c>
      <c r="F15" s="5">
        <v>18</v>
      </c>
      <c r="G15" s="5">
        <v>18</v>
      </c>
      <c r="H15" s="6">
        <v>8</v>
      </c>
      <c r="I15" s="5">
        <v>7</v>
      </c>
      <c r="J15" s="5">
        <v>2</v>
      </c>
      <c r="K15" s="5">
        <v>1</v>
      </c>
      <c r="L15" s="5">
        <v>0</v>
      </c>
      <c r="M15" s="5">
        <v>7</v>
      </c>
      <c r="N15" s="5">
        <v>11</v>
      </c>
      <c r="O15" s="5">
        <v>4</v>
      </c>
      <c r="P15" s="5">
        <v>0</v>
      </c>
    </row>
    <row r="16" spans="5:16" x14ac:dyDescent="0.25">
      <c r="E16" s="4" t="s">
        <v>15</v>
      </c>
      <c r="F16" s="5">
        <v>3</v>
      </c>
      <c r="G16" s="5">
        <v>3</v>
      </c>
      <c r="H16" s="6">
        <v>3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</row>
    <row r="17" spans="5:28" x14ac:dyDescent="0.25">
      <c r="E17" s="7"/>
      <c r="F17" s="8"/>
      <c r="G17" s="8"/>
      <c r="H17" s="9"/>
      <c r="I17" s="9"/>
      <c r="J17" s="9"/>
      <c r="K17" s="9"/>
      <c r="L17" s="9"/>
      <c r="M17" s="9"/>
      <c r="N17" s="9"/>
      <c r="O17" s="9"/>
      <c r="P17" s="9"/>
    </row>
    <row r="18" spans="5:28" x14ac:dyDescent="0.25">
      <c r="E18" s="10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2"/>
    </row>
    <row r="19" spans="5:28" x14ac:dyDescent="0.25">
      <c r="E19" s="1" t="s">
        <v>16</v>
      </c>
      <c r="F19" s="1">
        <f>SUM(F12:F18)</f>
        <v>82</v>
      </c>
      <c r="G19" s="1">
        <f t="shared" ref="G19:P19" si="0">SUM(G12:G18)</f>
        <v>83</v>
      </c>
      <c r="H19" s="1">
        <f t="shared" si="0"/>
        <v>51</v>
      </c>
      <c r="I19" s="1">
        <f t="shared" si="0"/>
        <v>22</v>
      </c>
      <c r="J19" s="1">
        <f t="shared" si="0"/>
        <v>4</v>
      </c>
      <c r="K19" s="1">
        <f t="shared" si="0"/>
        <v>4</v>
      </c>
      <c r="L19" s="1">
        <f t="shared" si="0"/>
        <v>2</v>
      </c>
      <c r="M19" s="1">
        <f t="shared" si="0"/>
        <v>33</v>
      </c>
      <c r="N19" s="1">
        <f t="shared" si="0"/>
        <v>47</v>
      </c>
      <c r="O19" s="1">
        <f t="shared" si="0"/>
        <v>12</v>
      </c>
      <c r="P19" s="1">
        <f t="shared" si="0"/>
        <v>15</v>
      </c>
      <c r="S19" s="32" t="s">
        <v>39</v>
      </c>
      <c r="T19" s="32"/>
      <c r="U19" s="32"/>
      <c r="V19" s="32"/>
      <c r="W19" s="32"/>
      <c r="X19" s="32"/>
      <c r="Y19" s="32"/>
      <c r="Z19" s="32"/>
      <c r="AA19" s="32"/>
      <c r="AB19" s="32"/>
    </row>
    <row r="20" spans="5:28" x14ac:dyDescent="0.25">
      <c r="N20" s="22"/>
      <c r="O20" s="22"/>
      <c r="P20" s="22"/>
    </row>
    <row r="21" spans="5:28" x14ac:dyDescent="0.25">
      <c r="G21" s="32" t="s">
        <v>37</v>
      </c>
      <c r="H21" s="32"/>
      <c r="I21" s="32"/>
      <c r="J21" s="32"/>
      <c r="K21" s="32"/>
      <c r="L21" s="32"/>
      <c r="M21" s="32"/>
      <c r="N21" s="32"/>
    </row>
    <row r="36" spans="5:29" x14ac:dyDescent="0.25">
      <c r="G36" s="14"/>
    </row>
    <row r="39" spans="5:29" x14ac:dyDescent="0.25">
      <c r="Q39" s="23"/>
      <c r="R39" s="23"/>
      <c r="S39" s="32" t="s">
        <v>40</v>
      </c>
      <c r="T39" s="32"/>
      <c r="U39" s="32"/>
      <c r="V39" s="32"/>
      <c r="W39" s="32"/>
      <c r="X39" s="32"/>
      <c r="Y39" s="32"/>
      <c r="Z39" s="32"/>
      <c r="AA39" s="32"/>
      <c r="AB39" s="32"/>
      <c r="AC39" s="23"/>
    </row>
    <row r="48" spans="5:29" x14ac:dyDescent="0.25">
      <c r="E48" s="32" t="s">
        <v>38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56" spans="15:34" x14ac:dyDescent="0.25">
      <c r="O56" s="23"/>
      <c r="P56" s="23"/>
      <c r="Q56" s="23"/>
      <c r="R56" s="23"/>
      <c r="S56" s="32" t="s">
        <v>41</v>
      </c>
      <c r="T56" s="32"/>
      <c r="U56" s="32"/>
      <c r="V56" s="32"/>
      <c r="W56" s="32"/>
      <c r="X56" s="32"/>
      <c r="Y56" s="32"/>
      <c r="Z56" s="32"/>
      <c r="AA56" s="32"/>
      <c r="AB56" s="32"/>
      <c r="AC56" s="23"/>
      <c r="AD56" s="23"/>
      <c r="AE56" s="23"/>
      <c r="AF56" s="23"/>
      <c r="AG56" s="23"/>
      <c r="AH56" s="21"/>
    </row>
  </sheetData>
  <mergeCells count="7">
    <mergeCell ref="S56:AB56"/>
    <mergeCell ref="E48:O48"/>
    <mergeCell ref="E9:P9"/>
    <mergeCell ref="G21:N21"/>
    <mergeCell ref="S19:AB19"/>
    <mergeCell ref="E10:K10"/>
    <mergeCell ref="S39:AB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H56"/>
  <sheetViews>
    <sheetView topLeftCell="D40" workbookViewId="0">
      <selection activeCell="S28" sqref="S28"/>
    </sheetView>
  </sheetViews>
  <sheetFormatPr defaultRowHeight="15" x14ac:dyDescent="0.25"/>
  <sheetData>
    <row r="2" spans="5:16" x14ac:dyDescent="0.25">
      <c r="G2" s="17" t="s">
        <v>26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32</v>
      </c>
    </row>
    <row r="5" spans="5:16" x14ac:dyDescent="0.25">
      <c r="F5" s="15" t="s">
        <v>18</v>
      </c>
    </row>
    <row r="6" spans="5:16" x14ac:dyDescent="0.25">
      <c r="F6" s="15" t="s">
        <v>27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36">
        <v>2021</v>
      </c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5:16" x14ac:dyDescent="0.25">
      <c r="E9" s="39"/>
      <c r="F9" s="39"/>
      <c r="G9" s="39"/>
      <c r="H9" s="39"/>
      <c r="I9" s="39"/>
      <c r="J9" s="39"/>
      <c r="K9" s="39"/>
      <c r="L9" s="1"/>
      <c r="M9" s="1"/>
      <c r="N9" s="1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36</v>
      </c>
      <c r="G11" s="5">
        <v>36</v>
      </c>
      <c r="H11" s="6">
        <v>29</v>
      </c>
      <c r="I11" s="5">
        <v>7</v>
      </c>
      <c r="J11" s="5">
        <v>0</v>
      </c>
      <c r="K11" s="5">
        <v>16</v>
      </c>
      <c r="L11" s="5">
        <v>24</v>
      </c>
      <c r="M11" s="5">
        <v>12</v>
      </c>
      <c r="N11" s="5">
        <v>2</v>
      </c>
      <c r="O11" s="5">
        <v>0</v>
      </c>
    </row>
    <row r="12" spans="5:16" x14ac:dyDescent="0.25">
      <c r="E12" s="4" t="s">
        <v>12</v>
      </c>
      <c r="F12" s="5">
        <v>19</v>
      </c>
      <c r="G12" s="5">
        <v>22</v>
      </c>
      <c r="H12" s="6">
        <v>17</v>
      </c>
      <c r="I12" s="5">
        <v>4</v>
      </c>
      <c r="J12" s="5">
        <v>1</v>
      </c>
      <c r="K12" s="5">
        <v>1</v>
      </c>
      <c r="L12" s="5">
        <v>16</v>
      </c>
      <c r="M12" s="5">
        <v>0</v>
      </c>
      <c r="N12" s="5">
        <v>0</v>
      </c>
      <c r="O12" s="5">
        <v>4</v>
      </c>
    </row>
    <row r="13" spans="5:16" x14ac:dyDescent="0.25">
      <c r="E13" s="4" t="s">
        <v>13</v>
      </c>
      <c r="F13" s="5">
        <v>20</v>
      </c>
      <c r="G13" s="5">
        <v>20</v>
      </c>
      <c r="H13" s="6">
        <v>11</v>
      </c>
      <c r="I13" s="5">
        <v>6</v>
      </c>
      <c r="J13" s="5">
        <v>3</v>
      </c>
      <c r="K13" s="5">
        <v>5</v>
      </c>
      <c r="L13" s="5">
        <v>4</v>
      </c>
      <c r="M13" s="5">
        <v>0</v>
      </c>
      <c r="N13" s="5">
        <v>0</v>
      </c>
      <c r="O13" s="5">
        <v>11</v>
      </c>
    </row>
    <row r="14" spans="5:16" x14ac:dyDescent="0.25">
      <c r="E14" s="4" t="s">
        <v>14</v>
      </c>
      <c r="F14" s="5">
        <v>19</v>
      </c>
      <c r="G14" s="5">
        <v>19</v>
      </c>
      <c r="H14" s="6">
        <v>12</v>
      </c>
      <c r="I14" s="5">
        <v>3</v>
      </c>
      <c r="J14" s="5">
        <v>4</v>
      </c>
      <c r="K14" s="5">
        <v>9</v>
      </c>
      <c r="L14" s="5">
        <v>10</v>
      </c>
      <c r="M14" s="5">
        <v>3</v>
      </c>
      <c r="N14" s="5">
        <v>0</v>
      </c>
      <c r="O14" s="5">
        <v>1</v>
      </c>
    </row>
    <row r="15" spans="5:16" x14ac:dyDescent="0.25">
      <c r="E15" s="4" t="s">
        <v>15</v>
      </c>
      <c r="F15" s="5">
        <v>5</v>
      </c>
      <c r="G15" s="5">
        <v>5</v>
      </c>
      <c r="H15" s="6">
        <v>5</v>
      </c>
      <c r="I15" s="5">
        <v>0</v>
      </c>
      <c r="J15" s="5">
        <v>0</v>
      </c>
      <c r="K15" s="5">
        <v>2</v>
      </c>
      <c r="L15" s="5">
        <v>0</v>
      </c>
      <c r="M15" s="5">
        <v>0</v>
      </c>
      <c r="N15" s="5">
        <v>0</v>
      </c>
      <c r="O15" s="5">
        <v>0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28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28" x14ac:dyDescent="0.25">
      <c r="E18" s="1" t="s">
        <v>16</v>
      </c>
      <c r="F18" s="1">
        <f t="shared" ref="F18:N18" si="0">SUM(F11:F17)</f>
        <v>99</v>
      </c>
      <c r="G18" s="1">
        <f t="shared" si="0"/>
        <v>102</v>
      </c>
      <c r="H18" s="13">
        <f t="shared" si="0"/>
        <v>74</v>
      </c>
      <c r="I18" s="1">
        <f t="shared" si="0"/>
        <v>20</v>
      </c>
      <c r="J18" s="1">
        <f t="shared" si="0"/>
        <v>8</v>
      </c>
      <c r="K18" s="1">
        <f t="shared" si="0"/>
        <v>33</v>
      </c>
      <c r="L18" s="1">
        <f t="shared" si="0"/>
        <v>54</v>
      </c>
      <c r="M18" s="1">
        <f t="shared" si="0"/>
        <v>15</v>
      </c>
      <c r="N18" s="1">
        <f t="shared" si="0"/>
        <v>2</v>
      </c>
      <c r="O18" s="1">
        <f>SUM(O11:O17)</f>
        <v>16</v>
      </c>
    </row>
    <row r="20" spans="5:28" x14ac:dyDescent="0.25">
      <c r="F20" s="40" t="s">
        <v>29</v>
      </c>
      <c r="G20" s="40"/>
      <c r="H20" s="40"/>
      <c r="I20" s="40"/>
      <c r="J20" s="40"/>
      <c r="K20" s="40"/>
      <c r="L20" s="40"/>
      <c r="M20" s="40"/>
      <c r="N20" s="19"/>
      <c r="O20" s="19"/>
      <c r="P20" s="19"/>
      <c r="S20" s="41" t="s">
        <v>28</v>
      </c>
      <c r="T20" s="41"/>
      <c r="U20" s="41"/>
      <c r="V20" s="41"/>
      <c r="W20" s="41"/>
      <c r="X20" s="41"/>
      <c r="Y20" s="41"/>
      <c r="Z20" s="41"/>
      <c r="AA20" s="41"/>
      <c r="AB20" s="41"/>
    </row>
    <row r="36" spans="7:29" x14ac:dyDescent="0.25">
      <c r="G36" s="14"/>
    </row>
    <row r="39" spans="7:29" x14ac:dyDescent="0.25">
      <c r="P39" s="40" t="s">
        <v>28</v>
      </c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50" spans="7:34" x14ac:dyDescent="0.25">
      <c r="G50" s="19" t="s">
        <v>31</v>
      </c>
      <c r="H50" s="19"/>
      <c r="I50" s="19"/>
      <c r="J50" s="19"/>
      <c r="K50" s="19"/>
      <c r="L50" s="19"/>
      <c r="M50" s="19"/>
      <c r="N50" s="19"/>
      <c r="O50" s="20"/>
    </row>
    <row r="56" spans="7:34" x14ac:dyDescent="0.25">
      <c r="N56" s="40" t="s">
        <v>30</v>
      </c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18"/>
    </row>
  </sheetData>
  <mergeCells count="6">
    <mergeCell ref="P39:AC39"/>
    <mergeCell ref="N56:AG56"/>
    <mergeCell ref="E8:O8"/>
    <mergeCell ref="E9:K9"/>
    <mergeCell ref="S20:AB20"/>
    <mergeCell ref="F20:M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36"/>
  <sheetViews>
    <sheetView topLeftCell="A34" workbookViewId="0">
      <selection activeCell="V23" sqref="V23"/>
    </sheetView>
  </sheetViews>
  <sheetFormatPr defaultRowHeight="15" x14ac:dyDescent="0.25"/>
  <sheetData>
    <row r="2" spans="5:16" x14ac:dyDescent="0.25">
      <c r="G2" s="17" t="s">
        <v>22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23</v>
      </c>
    </row>
    <row r="5" spans="5:16" x14ac:dyDescent="0.25">
      <c r="F5" s="15" t="s">
        <v>18</v>
      </c>
    </row>
    <row r="6" spans="5:16" x14ac:dyDescent="0.25">
      <c r="F6" s="15" t="s">
        <v>24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36">
        <v>2020</v>
      </c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5:16" x14ac:dyDescent="0.25">
      <c r="E9" s="39"/>
      <c r="F9" s="39"/>
      <c r="G9" s="39"/>
      <c r="H9" s="39"/>
      <c r="I9" s="39"/>
      <c r="J9" s="39"/>
      <c r="K9" s="39"/>
      <c r="L9" s="1"/>
      <c r="M9" s="1"/>
      <c r="N9" s="1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49</v>
      </c>
      <c r="G11" s="5">
        <v>50</v>
      </c>
      <c r="H11" s="6">
        <v>46</v>
      </c>
      <c r="I11" s="5">
        <v>3</v>
      </c>
      <c r="J11" s="5">
        <v>1</v>
      </c>
      <c r="K11" s="5">
        <v>17</v>
      </c>
      <c r="L11" s="5">
        <v>26</v>
      </c>
      <c r="M11" s="5">
        <v>10</v>
      </c>
      <c r="N11" s="5">
        <v>0</v>
      </c>
      <c r="O11" s="5">
        <v>0</v>
      </c>
    </row>
    <row r="12" spans="5:16" x14ac:dyDescent="0.25">
      <c r="E12" s="4" t="s">
        <v>12</v>
      </c>
      <c r="F12" s="5">
        <v>13</v>
      </c>
      <c r="G12" s="5">
        <v>13</v>
      </c>
      <c r="H12" s="6">
        <v>3</v>
      </c>
      <c r="I12" s="5">
        <v>5</v>
      </c>
      <c r="J12" s="5">
        <v>5</v>
      </c>
      <c r="K12" s="5">
        <v>5</v>
      </c>
      <c r="L12" s="5">
        <v>6</v>
      </c>
      <c r="M12" s="5">
        <v>0</v>
      </c>
      <c r="N12" s="5">
        <v>0</v>
      </c>
      <c r="O12" s="5">
        <v>6</v>
      </c>
    </row>
    <row r="13" spans="5:16" x14ac:dyDescent="0.25">
      <c r="E13" s="4" t="s">
        <v>13</v>
      </c>
      <c r="F13" s="5">
        <v>15</v>
      </c>
      <c r="G13" s="5">
        <v>15</v>
      </c>
      <c r="H13" s="6">
        <v>11</v>
      </c>
      <c r="I13" s="5">
        <v>4</v>
      </c>
      <c r="J13" s="5">
        <v>0</v>
      </c>
      <c r="K13" s="5">
        <v>6</v>
      </c>
      <c r="L13" s="5">
        <v>4</v>
      </c>
      <c r="M13" s="5">
        <v>0</v>
      </c>
      <c r="N13" s="5">
        <v>0</v>
      </c>
      <c r="O13" s="5">
        <v>2</v>
      </c>
    </row>
    <row r="14" spans="5:16" x14ac:dyDescent="0.25">
      <c r="E14" s="4" t="s">
        <v>14</v>
      </c>
      <c r="F14" s="5">
        <v>13</v>
      </c>
      <c r="G14" s="5">
        <v>13</v>
      </c>
      <c r="H14" s="6">
        <v>8</v>
      </c>
      <c r="I14" s="5">
        <v>4</v>
      </c>
      <c r="J14" s="5">
        <v>1</v>
      </c>
      <c r="K14" s="5">
        <v>4</v>
      </c>
      <c r="L14" s="5">
        <v>8</v>
      </c>
      <c r="M14" s="5">
        <v>2</v>
      </c>
      <c r="N14" s="5">
        <v>1</v>
      </c>
      <c r="O14" s="5">
        <v>1</v>
      </c>
    </row>
    <row r="15" spans="5:16" x14ac:dyDescent="0.25">
      <c r="E15" s="4" t="s">
        <v>15</v>
      </c>
      <c r="F15" s="5">
        <v>3</v>
      </c>
      <c r="G15" s="5">
        <v>3</v>
      </c>
      <c r="H15" s="6">
        <v>3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0</v>
      </c>
      <c r="O15" s="5">
        <v>0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15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15" x14ac:dyDescent="0.25">
      <c r="E18" s="1" t="s">
        <v>16</v>
      </c>
      <c r="F18" s="1">
        <f t="shared" ref="F18:N18" si="0">SUM(F11:F17)</f>
        <v>93</v>
      </c>
      <c r="G18" s="1">
        <f t="shared" si="0"/>
        <v>94</v>
      </c>
      <c r="H18" s="13">
        <f t="shared" si="0"/>
        <v>71</v>
      </c>
      <c r="I18" s="1">
        <f t="shared" si="0"/>
        <v>16</v>
      </c>
      <c r="J18" s="1">
        <f t="shared" si="0"/>
        <v>7</v>
      </c>
      <c r="K18" s="1">
        <f t="shared" si="0"/>
        <v>33</v>
      </c>
      <c r="L18" s="1">
        <f t="shared" si="0"/>
        <v>44</v>
      </c>
      <c r="M18" s="1">
        <f t="shared" si="0"/>
        <v>12</v>
      </c>
      <c r="N18" s="1">
        <f t="shared" si="0"/>
        <v>1</v>
      </c>
      <c r="O18" s="1">
        <f>SUM(O11:O17)</f>
        <v>9</v>
      </c>
    </row>
    <row r="36" spans="7:7" x14ac:dyDescent="0.25">
      <c r="G36" s="14" t="s">
        <v>25</v>
      </c>
    </row>
  </sheetData>
  <mergeCells count="2">
    <mergeCell ref="E8:O8"/>
    <mergeCell ref="E9:K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36"/>
  <sheetViews>
    <sheetView topLeftCell="B37" workbookViewId="0">
      <selection activeCell="R18" sqref="R18"/>
    </sheetView>
  </sheetViews>
  <sheetFormatPr defaultRowHeight="15" x14ac:dyDescent="0.25"/>
  <sheetData>
    <row r="2" spans="5:16" x14ac:dyDescent="0.25">
      <c r="G2" s="17" t="s">
        <v>20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17</v>
      </c>
    </row>
    <row r="5" spans="5:16" x14ac:dyDescent="0.25">
      <c r="F5" s="15" t="s">
        <v>18</v>
      </c>
    </row>
    <row r="6" spans="5:16" x14ac:dyDescent="0.25">
      <c r="F6" s="15" t="s">
        <v>19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36">
        <v>2019</v>
      </c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5:16" x14ac:dyDescent="0.25">
      <c r="E9" s="39"/>
      <c r="F9" s="39"/>
      <c r="G9" s="39"/>
      <c r="H9" s="39"/>
      <c r="I9" s="39"/>
      <c r="J9" s="39"/>
      <c r="K9" s="39"/>
      <c r="L9" s="1"/>
      <c r="M9" s="1"/>
      <c r="N9" s="16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58</v>
      </c>
      <c r="G11" s="5">
        <v>58</v>
      </c>
      <c r="H11" s="6">
        <v>53</v>
      </c>
      <c r="I11" s="5">
        <v>2</v>
      </c>
      <c r="J11" s="5">
        <v>3</v>
      </c>
      <c r="K11" s="5">
        <v>20</v>
      </c>
      <c r="L11" s="5">
        <v>28</v>
      </c>
      <c r="M11" s="5">
        <v>17</v>
      </c>
      <c r="N11" s="5">
        <v>4</v>
      </c>
      <c r="O11" s="5">
        <v>0</v>
      </c>
    </row>
    <row r="12" spans="5:16" x14ac:dyDescent="0.25">
      <c r="E12" s="4" t="s">
        <v>12</v>
      </c>
      <c r="F12" s="5">
        <v>20</v>
      </c>
      <c r="G12" s="5">
        <v>21</v>
      </c>
      <c r="H12" s="6">
        <v>16</v>
      </c>
      <c r="I12" s="5">
        <v>4</v>
      </c>
      <c r="J12" s="5">
        <v>1</v>
      </c>
      <c r="K12" s="5">
        <v>11</v>
      </c>
      <c r="L12" s="5">
        <v>10</v>
      </c>
      <c r="M12" s="5">
        <v>0</v>
      </c>
      <c r="N12" s="5">
        <v>0</v>
      </c>
      <c r="O12" s="5">
        <v>9</v>
      </c>
    </row>
    <row r="13" spans="5:16" x14ac:dyDescent="0.25">
      <c r="E13" s="4" t="s">
        <v>13</v>
      </c>
      <c r="F13" s="5">
        <v>22</v>
      </c>
      <c r="G13" s="5">
        <v>23</v>
      </c>
      <c r="H13" s="6">
        <v>15</v>
      </c>
      <c r="I13" s="5">
        <v>8</v>
      </c>
      <c r="J13" s="5">
        <v>0</v>
      </c>
      <c r="K13" s="5">
        <v>2</v>
      </c>
      <c r="L13" s="5">
        <v>7</v>
      </c>
      <c r="M13" s="5">
        <v>0</v>
      </c>
      <c r="N13" s="5">
        <v>0</v>
      </c>
      <c r="O13" s="5">
        <v>5</v>
      </c>
    </row>
    <row r="14" spans="5:16" x14ac:dyDescent="0.25">
      <c r="E14" s="4" t="s">
        <v>14</v>
      </c>
      <c r="F14" s="5">
        <v>18</v>
      </c>
      <c r="G14" s="5">
        <v>22</v>
      </c>
      <c r="H14" s="6">
        <v>12</v>
      </c>
      <c r="I14" s="5">
        <v>10</v>
      </c>
      <c r="J14" s="5">
        <v>0</v>
      </c>
      <c r="K14" s="5">
        <v>8</v>
      </c>
      <c r="L14" s="5">
        <v>9</v>
      </c>
      <c r="M14" s="5">
        <v>4</v>
      </c>
      <c r="N14" s="5">
        <v>3</v>
      </c>
      <c r="O14" s="5">
        <v>1</v>
      </c>
    </row>
    <row r="15" spans="5:16" x14ac:dyDescent="0.25">
      <c r="E15" s="4" t="s">
        <v>15</v>
      </c>
      <c r="F15" s="5">
        <v>7</v>
      </c>
      <c r="G15" s="5">
        <v>7</v>
      </c>
      <c r="H15" s="6">
        <v>7</v>
      </c>
      <c r="I15" s="5">
        <v>0</v>
      </c>
      <c r="J15" s="5">
        <v>0</v>
      </c>
      <c r="K15" s="5">
        <v>4</v>
      </c>
      <c r="L15" s="5">
        <v>3</v>
      </c>
      <c r="M15" s="5">
        <v>0</v>
      </c>
      <c r="N15" s="5">
        <v>0</v>
      </c>
      <c r="O15" s="5">
        <v>2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15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15" x14ac:dyDescent="0.25">
      <c r="E18" s="1" t="s">
        <v>16</v>
      </c>
      <c r="F18" s="1">
        <f t="shared" ref="F18:N18" si="0">SUM(F11:F17)</f>
        <v>125</v>
      </c>
      <c r="G18" s="1">
        <f t="shared" si="0"/>
        <v>131</v>
      </c>
      <c r="H18" s="13">
        <f t="shared" si="0"/>
        <v>103</v>
      </c>
      <c r="I18" s="1">
        <f t="shared" si="0"/>
        <v>24</v>
      </c>
      <c r="J18" s="1">
        <f t="shared" si="0"/>
        <v>4</v>
      </c>
      <c r="K18" s="1">
        <f t="shared" si="0"/>
        <v>45</v>
      </c>
      <c r="L18" s="1">
        <f t="shared" si="0"/>
        <v>57</v>
      </c>
      <c r="M18" s="1">
        <f t="shared" si="0"/>
        <v>21</v>
      </c>
      <c r="N18" s="1">
        <f t="shared" si="0"/>
        <v>7</v>
      </c>
      <c r="O18" s="1">
        <f>SUM(O11:O17)</f>
        <v>17</v>
      </c>
    </row>
    <row r="36" spans="7:7" x14ac:dyDescent="0.25">
      <c r="G36" s="14" t="s">
        <v>21</v>
      </c>
    </row>
  </sheetData>
  <mergeCells count="2">
    <mergeCell ref="E8:O8"/>
    <mergeCell ref="E9:K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Cortese</dc:creator>
  <cp:lastModifiedBy>Sara Cavalli</cp:lastModifiedBy>
  <dcterms:created xsi:type="dcterms:W3CDTF">2020-07-10T11:04:35Z</dcterms:created>
  <dcterms:modified xsi:type="dcterms:W3CDTF">2025-09-17T07:30:17Z</dcterms:modified>
</cp:coreProperties>
</file>