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palazio.local\condivisioni\DIRGEN\DPA\SAT\Pubblicazione sito sezioni tematiche 2023 rif 2022\finali\AUA 2022\"/>
    </mc:Choice>
  </mc:AlternateContent>
  <bookViews>
    <workbookView xWindow="0" yWindow="0" windowWidth="28800" windowHeight="12000" activeTab="1"/>
  </bookViews>
  <sheets>
    <sheet name="Frosinone 2022" sheetId="26" r:id="rId1"/>
    <sheet name="Latina 2022" sheetId="27" r:id="rId2"/>
    <sheet name="Rieti 2022" sheetId="30" r:id="rId3"/>
    <sheet name="Roma 2022 " sheetId="32" r:id="rId4"/>
    <sheet name="Viterbo 2022" sheetId="34" r:id="rId5"/>
  </sheets>
  <externalReferences>
    <externalReference r:id="rId6"/>
  </externalReferences>
  <definedNames>
    <definedName name="_xlnm._FilterDatabase" localSheetId="0" hidden="1">'Frosinone 2022'!$A$9:$XFB$164</definedName>
    <definedName name="_xlnm._FilterDatabase" localSheetId="1" hidden="1">'Latina 2022'!$K$10:$Q$387</definedName>
    <definedName name="_xlnm._FilterDatabase" localSheetId="2" hidden="1">'Rieti 2022'!$A$8:$R$42</definedName>
    <definedName name="_xlnm._FilterDatabase" localSheetId="3" hidden="1">'Roma 2022 '!$8:$875</definedName>
    <definedName name="_xlnm._FilterDatabase" localSheetId="4" hidden="1">'Viterbo 2022'!$A$8:$AN$445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45" i="34" l="1"/>
  <c r="R444" i="34"/>
  <c r="R443" i="34"/>
  <c r="R442" i="34"/>
  <c r="R441" i="34"/>
  <c r="R440" i="34"/>
  <c r="R439" i="34"/>
  <c r="R438" i="34"/>
  <c r="R437" i="34"/>
  <c r="R436" i="34"/>
  <c r="R435" i="34"/>
  <c r="R434" i="34"/>
  <c r="R433" i="34"/>
  <c r="R432" i="34"/>
  <c r="R431" i="34"/>
  <c r="R430" i="34"/>
  <c r="R429" i="34"/>
  <c r="R428" i="34"/>
  <c r="R427" i="34"/>
  <c r="R426" i="34"/>
  <c r="R425" i="34"/>
  <c r="R424" i="34"/>
  <c r="R423" i="34"/>
  <c r="R422" i="34"/>
  <c r="R421" i="34"/>
  <c r="R420" i="34"/>
  <c r="R419" i="34"/>
  <c r="R418" i="34"/>
  <c r="R417" i="34"/>
  <c r="R416" i="34"/>
  <c r="R415" i="34"/>
  <c r="R414" i="34"/>
  <c r="R413" i="34"/>
  <c r="R411" i="34"/>
  <c r="R410" i="34"/>
  <c r="R409" i="34"/>
  <c r="R408" i="34"/>
  <c r="R407" i="34"/>
  <c r="R406" i="34"/>
  <c r="R405" i="34"/>
  <c r="R404" i="34"/>
  <c r="R403" i="34"/>
  <c r="R402" i="34"/>
  <c r="R401" i="34"/>
  <c r="R400" i="34"/>
  <c r="R399" i="34"/>
  <c r="R398" i="34"/>
  <c r="R397" i="34"/>
  <c r="R396" i="34"/>
  <c r="R395" i="34"/>
  <c r="R394" i="34"/>
  <c r="R393" i="34"/>
  <c r="R392" i="34"/>
  <c r="R391" i="34"/>
  <c r="R390" i="34"/>
  <c r="R389" i="34"/>
  <c r="R388" i="34"/>
  <c r="R387" i="34"/>
  <c r="R386" i="34"/>
  <c r="R385" i="34"/>
  <c r="R384" i="34"/>
  <c r="R383" i="34"/>
  <c r="R382" i="34"/>
  <c r="R381" i="34"/>
  <c r="R380" i="34"/>
  <c r="R379" i="34"/>
  <c r="R378" i="34"/>
  <c r="R377" i="34"/>
  <c r="R376" i="34"/>
  <c r="R375" i="34"/>
  <c r="R374" i="34"/>
  <c r="R373" i="34"/>
  <c r="R372" i="34"/>
  <c r="R371" i="34"/>
  <c r="R370" i="34"/>
  <c r="R369" i="34"/>
  <c r="R368" i="34"/>
  <c r="R367" i="34"/>
  <c r="R366" i="34"/>
  <c r="R365" i="34"/>
  <c r="R364" i="34"/>
  <c r="R363" i="34"/>
  <c r="R362" i="34"/>
  <c r="R361" i="34"/>
  <c r="R360" i="34"/>
  <c r="R359" i="34"/>
  <c r="R358" i="34"/>
  <c r="R357" i="34"/>
  <c r="R356" i="34"/>
  <c r="R355" i="34"/>
  <c r="R354" i="34"/>
  <c r="R353" i="34"/>
  <c r="R352" i="34"/>
  <c r="R351" i="34"/>
  <c r="R350" i="34"/>
  <c r="R349" i="34"/>
  <c r="R348" i="34"/>
  <c r="R347" i="34"/>
  <c r="R346" i="34"/>
  <c r="R345" i="34"/>
  <c r="R344" i="34"/>
  <c r="R343" i="34"/>
  <c r="R342" i="34"/>
  <c r="R341" i="34"/>
  <c r="R340" i="34"/>
  <c r="R339" i="34"/>
  <c r="R338" i="34"/>
  <c r="R337" i="34"/>
  <c r="R336" i="34"/>
  <c r="R335" i="34"/>
  <c r="R334" i="34"/>
  <c r="R333" i="34"/>
  <c r="R332" i="34"/>
  <c r="R331" i="34"/>
  <c r="R330" i="34"/>
  <c r="R329" i="34"/>
  <c r="R328" i="34"/>
  <c r="R327" i="34"/>
  <c r="R326" i="34"/>
  <c r="R325" i="34"/>
  <c r="R324" i="34"/>
  <c r="R323" i="34"/>
  <c r="R321" i="34"/>
  <c r="R320" i="34"/>
  <c r="R319" i="34"/>
  <c r="R318" i="34"/>
  <c r="R317" i="34"/>
  <c r="R316" i="34"/>
  <c r="R315" i="34"/>
  <c r="R314" i="34"/>
  <c r="R313" i="34"/>
  <c r="R312" i="34"/>
  <c r="R311" i="34"/>
  <c r="R310" i="34"/>
  <c r="R309" i="34"/>
  <c r="R308" i="34"/>
  <c r="R307" i="34"/>
  <c r="R306" i="34"/>
  <c r="R305" i="34"/>
  <c r="R304" i="34"/>
  <c r="R303" i="34"/>
  <c r="R302" i="34"/>
  <c r="R301" i="34"/>
  <c r="R300" i="34"/>
  <c r="R299" i="34"/>
  <c r="R298" i="34"/>
  <c r="R297" i="34"/>
  <c r="R295" i="34"/>
  <c r="R294" i="34"/>
  <c r="R293" i="34"/>
  <c r="R292" i="34"/>
  <c r="R291" i="34"/>
  <c r="R290" i="34"/>
  <c r="R288" i="34"/>
  <c r="R287" i="34"/>
  <c r="R286" i="34"/>
  <c r="R285" i="34"/>
  <c r="R284" i="34"/>
  <c r="R283" i="34"/>
  <c r="R282" i="34"/>
  <c r="R281" i="34"/>
  <c r="R280" i="34"/>
  <c r="R279" i="34"/>
  <c r="R278" i="34"/>
  <c r="R277" i="34"/>
  <c r="R276" i="34"/>
  <c r="R275" i="34"/>
  <c r="R274" i="34"/>
  <c r="R273" i="34"/>
  <c r="R272" i="34"/>
  <c r="R271" i="34"/>
  <c r="R270" i="34"/>
  <c r="R269" i="34"/>
  <c r="R268" i="34"/>
  <c r="R267" i="34"/>
  <c r="R266" i="34"/>
  <c r="R265" i="34"/>
  <c r="R264" i="34"/>
  <c r="R263" i="34"/>
  <c r="R262" i="34"/>
  <c r="R261" i="34"/>
  <c r="R260" i="34"/>
  <c r="R259" i="34"/>
  <c r="R258" i="34"/>
  <c r="R257" i="34"/>
  <c r="R256" i="34"/>
  <c r="R255" i="34"/>
  <c r="R254" i="34"/>
  <c r="R253" i="34"/>
  <c r="R252" i="34"/>
  <c r="R251" i="34"/>
  <c r="R250" i="34"/>
  <c r="R249" i="34"/>
  <c r="R248" i="34"/>
  <c r="R247" i="34"/>
  <c r="R246" i="34"/>
  <c r="R245" i="34"/>
  <c r="R244" i="34"/>
  <c r="R243" i="34"/>
  <c r="R242" i="34"/>
  <c r="R241" i="34"/>
  <c r="R240" i="34"/>
  <c r="R239" i="34"/>
  <c r="R238" i="34"/>
  <c r="R237" i="34"/>
  <c r="R236" i="34"/>
  <c r="R235" i="34"/>
  <c r="R234" i="34"/>
  <c r="R233" i="34"/>
  <c r="R232" i="34"/>
  <c r="R231" i="34"/>
  <c r="R230" i="34"/>
  <c r="R229" i="34"/>
  <c r="R228" i="34"/>
  <c r="R227" i="34"/>
  <c r="R226" i="34"/>
  <c r="R225" i="34"/>
  <c r="R224" i="34"/>
  <c r="R223" i="34"/>
  <c r="R222" i="34"/>
  <c r="R221" i="34"/>
  <c r="R220" i="34"/>
  <c r="R219" i="34"/>
  <c r="R218" i="34"/>
  <c r="R217" i="34"/>
  <c r="R216" i="34"/>
  <c r="R215" i="34"/>
  <c r="R214" i="34"/>
  <c r="R213" i="34"/>
  <c r="R212" i="34"/>
  <c r="R211" i="34"/>
  <c r="R210" i="34"/>
  <c r="R209" i="34"/>
  <c r="R208" i="34"/>
  <c r="R207" i="34"/>
  <c r="R206" i="34"/>
  <c r="R205" i="34"/>
  <c r="R204" i="34"/>
  <c r="R203" i="34"/>
  <c r="R202" i="34"/>
  <c r="R201" i="34"/>
  <c r="R200" i="34"/>
  <c r="R199" i="34"/>
  <c r="R198" i="34"/>
  <c r="R197" i="34"/>
  <c r="R196" i="34"/>
  <c r="R195" i="34"/>
  <c r="R194" i="34"/>
  <c r="R193" i="34"/>
  <c r="R192" i="34"/>
  <c r="R191" i="34"/>
  <c r="R190" i="34"/>
  <c r="R189" i="34"/>
  <c r="R188" i="34"/>
  <c r="R187" i="34"/>
  <c r="R186" i="34"/>
  <c r="R185" i="34"/>
  <c r="R184" i="34"/>
  <c r="R183" i="34"/>
  <c r="R182" i="34"/>
  <c r="R181" i="34"/>
  <c r="R180" i="34"/>
  <c r="R179" i="34"/>
  <c r="R178" i="34"/>
  <c r="R177" i="34"/>
  <c r="R176" i="34"/>
  <c r="R175" i="34"/>
  <c r="R174" i="34"/>
  <c r="R173" i="34"/>
  <c r="R172" i="34"/>
  <c r="R171" i="34"/>
  <c r="R170" i="34"/>
  <c r="R169" i="34"/>
  <c r="R168" i="34"/>
  <c r="R167" i="34"/>
  <c r="R166" i="34"/>
  <c r="R165" i="34"/>
  <c r="R164" i="34"/>
  <c r="R163" i="34"/>
  <c r="R162" i="34"/>
  <c r="R161" i="34"/>
  <c r="R160" i="34"/>
  <c r="R159" i="34"/>
  <c r="R158" i="34"/>
  <c r="R157" i="34"/>
  <c r="R156" i="34"/>
  <c r="R155" i="34"/>
  <c r="R154" i="34"/>
  <c r="R153" i="34"/>
  <c r="R152" i="34"/>
  <c r="R151" i="34"/>
  <c r="R150" i="34"/>
  <c r="R149" i="34"/>
  <c r="R148" i="34"/>
  <c r="R147" i="34"/>
  <c r="R146" i="34"/>
  <c r="R145" i="34"/>
  <c r="R144" i="34"/>
  <c r="R143" i="34"/>
  <c r="R142" i="34"/>
  <c r="R141" i="34"/>
  <c r="R140" i="34"/>
  <c r="R139" i="34"/>
  <c r="R138" i="34"/>
  <c r="R137" i="34"/>
  <c r="R136" i="34"/>
  <c r="R135" i="34"/>
  <c r="R134" i="34"/>
  <c r="R133" i="34"/>
  <c r="R132" i="34"/>
  <c r="R131" i="34"/>
  <c r="R130" i="34"/>
  <c r="R129" i="34"/>
  <c r="R128" i="34"/>
  <c r="R127" i="34"/>
  <c r="R126" i="34"/>
  <c r="R125" i="34"/>
  <c r="R124" i="34"/>
  <c r="R123" i="34"/>
  <c r="R122" i="34"/>
  <c r="R121" i="34"/>
  <c r="R120" i="34"/>
  <c r="R119" i="34"/>
  <c r="R118" i="34"/>
  <c r="R117" i="34"/>
  <c r="R116" i="34"/>
  <c r="R115" i="34"/>
  <c r="R114" i="34"/>
  <c r="R113" i="34"/>
  <c r="R112" i="34"/>
  <c r="R111" i="34"/>
  <c r="R110" i="34"/>
  <c r="R109" i="34"/>
  <c r="R108" i="34"/>
  <c r="R107" i="34"/>
  <c r="R106" i="34"/>
  <c r="R105" i="34"/>
  <c r="R104" i="34"/>
  <c r="R103" i="34"/>
  <c r="R102" i="34"/>
  <c r="R101" i="34"/>
  <c r="R100" i="34"/>
  <c r="R99" i="34"/>
  <c r="R98" i="34"/>
  <c r="R97" i="34"/>
  <c r="R96" i="34"/>
  <c r="R95" i="34"/>
  <c r="R94" i="34"/>
  <c r="R93" i="34"/>
  <c r="R92" i="34"/>
  <c r="R91" i="34"/>
  <c r="R90" i="34"/>
  <c r="R89" i="34"/>
  <c r="R88" i="34"/>
  <c r="R87" i="34"/>
  <c r="R86" i="34"/>
  <c r="R85" i="34"/>
  <c r="R84" i="34"/>
  <c r="R83" i="34"/>
  <c r="R82" i="34"/>
  <c r="R81" i="34"/>
  <c r="R80" i="34"/>
  <c r="R79" i="34"/>
  <c r="R78" i="34"/>
  <c r="R77" i="34"/>
  <c r="R76" i="34"/>
  <c r="R75" i="34"/>
  <c r="R74" i="34"/>
  <c r="R73" i="34"/>
  <c r="R72" i="34"/>
  <c r="R71" i="34"/>
  <c r="R70" i="34"/>
  <c r="R69" i="34"/>
  <c r="R68" i="34"/>
  <c r="R67" i="34"/>
  <c r="R66" i="34"/>
  <c r="R65" i="34"/>
  <c r="R64" i="34"/>
  <c r="R63" i="34"/>
  <c r="R62" i="34"/>
  <c r="R61" i="34"/>
  <c r="R60" i="34"/>
  <c r="R59" i="34"/>
  <c r="R58" i="34"/>
  <c r="R57" i="34"/>
  <c r="R56" i="34"/>
  <c r="R55" i="34"/>
  <c r="R54" i="34"/>
  <c r="R53" i="34"/>
  <c r="R52" i="34"/>
  <c r="R51" i="34"/>
  <c r="R50" i="34"/>
  <c r="R49" i="34"/>
  <c r="R48" i="34"/>
  <c r="R47" i="34"/>
  <c r="R46" i="34"/>
  <c r="R45" i="34"/>
  <c r="R44" i="34"/>
  <c r="R43" i="34"/>
  <c r="R42" i="34"/>
  <c r="R41" i="34"/>
  <c r="R40" i="34"/>
  <c r="R39" i="34"/>
  <c r="R38" i="34"/>
  <c r="R37" i="34"/>
  <c r="R36" i="34"/>
  <c r="R35" i="34"/>
  <c r="R34" i="34"/>
  <c r="R33" i="34"/>
  <c r="R32" i="34"/>
  <c r="R31" i="34"/>
  <c r="R30" i="34"/>
  <c r="R29" i="34"/>
  <c r="R28" i="34"/>
  <c r="R27" i="34"/>
  <c r="R26" i="34"/>
  <c r="R25" i="34"/>
  <c r="R24" i="34"/>
  <c r="R23" i="34"/>
  <c r="R22" i="34"/>
  <c r="R21" i="34"/>
  <c r="R20" i="34"/>
  <c r="R19" i="34"/>
  <c r="R18" i="34"/>
  <c r="R17" i="34"/>
  <c r="R16" i="34"/>
  <c r="R15" i="34"/>
  <c r="R14" i="34"/>
  <c r="R13" i="34"/>
  <c r="R12" i="34"/>
  <c r="R11" i="34"/>
  <c r="R10" i="34"/>
  <c r="R9" i="34"/>
  <c r="R164" i="26"/>
  <c r="R163" i="26"/>
  <c r="R162" i="26"/>
  <c r="R161" i="26"/>
  <c r="R160" i="26"/>
  <c r="R159" i="26"/>
  <c r="R158" i="26"/>
  <c r="R157" i="26"/>
  <c r="R156" i="26"/>
  <c r="R155" i="26"/>
  <c r="R154" i="26"/>
  <c r="R153" i="26"/>
  <c r="R152" i="26"/>
  <c r="R151" i="26"/>
  <c r="R150" i="26"/>
  <c r="R149" i="26"/>
  <c r="R148" i="26"/>
  <c r="R147" i="26"/>
  <c r="R146" i="26"/>
  <c r="R145" i="26"/>
  <c r="R144" i="26"/>
  <c r="R143" i="26"/>
  <c r="R142" i="26"/>
  <c r="R141" i="26"/>
  <c r="R140" i="26"/>
  <c r="R139" i="26"/>
  <c r="R138" i="26"/>
  <c r="R137" i="26"/>
  <c r="R136" i="26"/>
  <c r="R135" i="26"/>
  <c r="R134" i="26"/>
  <c r="R133" i="26"/>
  <c r="R132" i="26"/>
  <c r="R131" i="26"/>
  <c r="R130" i="26"/>
  <c r="R129" i="26"/>
  <c r="R128" i="26"/>
  <c r="R127" i="26"/>
  <c r="R126" i="26"/>
  <c r="R125" i="26"/>
  <c r="R124" i="26"/>
  <c r="R123" i="26"/>
  <c r="R122" i="26"/>
  <c r="R121" i="26"/>
  <c r="R120" i="26"/>
  <c r="R119" i="26"/>
  <c r="R118" i="26"/>
  <c r="R117" i="26"/>
  <c r="R116" i="26"/>
  <c r="R115" i="26"/>
  <c r="R114" i="26"/>
  <c r="R113" i="26"/>
  <c r="R112" i="26"/>
  <c r="R111" i="26"/>
  <c r="R110" i="26"/>
  <c r="R109" i="26"/>
  <c r="R108" i="26"/>
  <c r="R107" i="26"/>
  <c r="R106" i="26"/>
  <c r="R105" i="26"/>
  <c r="R104" i="26"/>
  <c r="R103" i="26"/>
  <c r="R102" i="26"/>
  <c r="R101" i="26"/>
  <c r="R100" i="26"/>
  <c r="R99" i="26"/>
  <c r="R98" i="26"/>
  <c r="R97" i="26"/>
  <c r="R96" i="26"/>
  <c r="R95" i="26"/>
  <c r="R94" i="26"/>
  <c r="R93" i="26"/>
  <c r="R92" i="26"/>
  <c r="R91" i="26"/>
  <c r="R90" i="26"/>
  <c r="R89" i="26"/>
  <c r="R88" i="26"/>
  <c r="R87" i="26"/>
  <c r="R86" i="26"/>
  <c r="R85" i="26"/>
  <c r="R84" i="26"/>
  <c r="R83" i="26"/>
  <c r="R82" i="26"/>
  <c r="R81" i="26"/>
  <c r="R80" i="26"/>
  <c r="R79" i="26"/>
  <c r="R78" i="26"/>
  <c r="R77" i="26"/>
  <c r="R76" i="26"/>
  <c r="R75" i="26"/>
  <c r="R74" i="26"/>
  <c r="R73" i="26"/>
  <c r="R72" i="26"/>
  <c r="R71" i="26"/>
  <c r="R70" i="26"/>
  <c r="R69" i="26"/>
  <c r="R68" i="26"/>
  <c r="R67" i="26"/>
  <c r="R66" i="26"/>
  <c r="R65" i="26"/>
  <c r="R64" i="26"/>
  <c r="R63" i="26"/>
  <c r="R62" i="26"/>
  <c r="R61" i="26"/>
  <c r="R60" i="26"/>
  <c r="R59" i="26"/>
  <c r="R58" i="26"/>
  <c r="R57" i="26"/>
  <c r="R56" i="26"/>
  <c r="R55" i="26"/>
  <c r="R54" i="26"/>
  <c r="R53" i="26"/>
  <c r="R52" i="26"/>
  <c r="R51" i="26"/>
  <c r="R50" i="26"/>
  <c r="R49" i="26"/>
  <c r="R48" i="26"/>
  <c r="R47" i="26"/>
  <c r="R46" i="26"/>
  <c r="R45" i="26"/>
  <c r="R44" i="26"/>
  <c r="R43" i="26"/>
  <c r="R42" i="26"/>
  <c r="R41" i="26"/>
  <c r="R40" i="26"/>
  <c r="R39" i="26"/>
  <c r="R38" i="26"/>
  <c r="R37" i="26"/>
  <c r="R36" i="26"/>
  <c r="R35" i="26"/>
  <c r="R34" i="26"/>
  <c r="R33" i="26"/>
  <c r="R32" i="26"/>
  <c r="R31" i="26"/>
  <c r="R30" i="26"/>
  <c r="R29" i="26"/>
  <c r="R28" i="26"/>
  <c r="R27" i="26"/>
  <c r="R26" i="26"/>
  <c r="R25" i="26"/>
  <c r="R24" i="26"/>
  <c r="R23" i="26"/>
  <c r="R22" i="26"/>
  <c r="R21" i="26"/>
  <c r="R20" i="26"/>
  <c r="R19" i="26"/>
  <c r="R18" i="26"/>
  <c r="R17" i="26"/>
  <c r="R16" i="26"/>
  <c r="R15" i="26"/>
  <c r="R14" i="26"/>
  <c r="R13" i="26"/>
  <c r="R12" i="26"/>
  <c r="R11" i="26"/>
  <c r="R10" i="26"/>
  <c r="R42" i="30"/>
  <c r="R41" i="30"/>
  <c r="R40" i="30"/>
  <c r="R39" i="30"/>
  <c r="R38" i="30"/>
  <c r="R37" i="30"/>
  <c r="R36" i="30"/>
  <c r="R35" i="30"/>
  <c r="R34" i="30"/>
  <c r="R33" i="30"/>
  <c r="R32" i="30"/>
  <c r="R31" i="30"/>
  <c r="R30" i="30"/>
  <c r="R29" i="30"/>
  <c r="R28" i="30"/>
  <c r="R27" i="30"/>
  <c r="R26" i="30"/>
  <c r="R25" i="30"/>
  <c r="R24" i="30"/>
  <c r="R23" i="30"/>
  <c r="R22" i="30"/>
  <c r="R21" i="30"/>
  <c r="R20" i="30"/>
  <c r="R19" i="30"/>
  <c r="R18" i="30"/>
  <c r="R17" i="30"/>
  <c r="R16" i="30"/>
  <c r="R15" i="30"/>
  <c r="R14" i="30"/>
  <c r="R13" i="30"/>
  <c r="R12" i="30"/>
  <c r="R11" i="30"/>
  <c r="R10" i="30"/>
  <c r="R9" i="30"/>
  <c r="R323" i="27" l="1"/>
  <c r="L452" i="34" l="1"/>
  <c r="I449" i="34"/>
  <c r="L882" i="32"/>
  <c r="R104" i="32" l="1"/>
  <c r="L49" i="30"/>
  <c r="I46" i="30"/>
  <c r="L393" i="27"/>
  <c r="I390" i="27"/>
  <c r="L171" i="26" l="1"/>
  <c r="I168" i="26"/>
  <c r="I879" i="32" l="1"/>
  <c r="R875" i="32"/>
  <c r="R874" i="32"/>
  <c r="R873" i="32"/>
  <c r="R872" i="32"/>
  <c r="R871" i="32"/>
  <c r="R870" i="32"/>
  <c r="R869" i="32"/>
  <c r="R868" i="32"/>
  <c r="R867" i="32"/>
  <c r="R866" i="32"/>
  <c r="R865" i="32"/>
  <c r="R864" i="32"/>
  <c r="R863" i="32"/>
  <c r="R862" i="32"/>
  <c r="R861" i="32"/>
  <c r="R860" i="32"/>
  <c r="R859" i="32"/>
  <c r="R858" i="32"/>
  <c r="R857" i="32"/>
  <c r="R856" i="32"/>
  <c r="R855" i="32"/>
  <c r="R854" i="32"/>
  <c r="R853" i="32"/>
  <c r="R852" i="32"/>
  <c r="R851" i="32"/>
  <c r="R850" i="32"/>
  <c r="R849" i="32"/>
  <c r="R848" i="32"/>
  <c r="R847" i="32"/>
  <c r="R846" i="32"/>
  <c r="R845" i="32"/>
  <c r="R844" i="32"/>
  <c r="R843" i="32"/>
  <c r="R842" i="32"/>
  <c r="R841" i="32"/>
  <c r="R840" i="32"/>
  <c r="R839" i="32"/>
  <c r="R838" i="32"/>
  <c r="R837" i="32"/>
  <c r="R836" i="32"/>
  <c r="R835" i="32"/>
  <c r="R834" i="32"/>
  <c r="R833" i="32"/>
  <c r="R832" i="32"/>
  <c r="R831" i="32"/>
  <c r="R830" i="32"/>
  <c r="R828" i="32"/>
  <c r="R827" i="32"/>
  <c r="R826" i="32"/>
  <c r="R825" i="32"/>
  <c r="R824" i="32"/>
  <c r="R823" i="32"/>
  <c r="R822" i="32"/>
  <c r="R821" i="32"/>
  <c r="R820" i="32"/>
  <c r="R819" i="32"/>
  <c r="R818" i="32"/>
  <c r="R817" i="32"/>
  <c r="R816" i="32"/>
  <c r="R815" i="32"/>
  <c r="R814" i="32"/>
  <c r="R813" i="32"/>
  <c r="R812" i="32"/>
  <c r="R811" i="32"/>
  <c r="R810" i="32"/>
  <c r="R809" i="32"/>
  <c r="R808" i="32"/>
  <c r="R807" i="32"/>
  <c r="R806" i="32"/>
  <c r="R805" i="32"/>
  <c r="R804" i="32"/>
  <c r="R803" i="32"/>
  <c r="R802" i="32"/>
  <c r="R801" i="32"/>
  <c r="R800" i="32"/>
  <c r="R799" i="32"/>
  <c r="R798" i="32"/>
  <c r="R797" i="32"/>
  <c r="R796" i="32"/>
  <c r="R795" i="32"/>
  <c r="R794" i="32"/>
  <c r="R793" i="32"/>
  <c r="R792" i="32"/>
  <c r="R791" i="32"/>
  <c r="R790" i="32"/>
  <c r="R789" i="32"/>
  <c r="R788" i="32"/>
  <c r="R787" i="32"/>
  <c r="R786" i="32"/>
  <c r="R785" i="32"/>
  <c r="R784" i="32"/>
  <c r="R783" i="32"/>
  <c r="R782" i="32"/>
  <c r="R781" i="32"/>
  <c r="R780" i="32"/>
  <c r="R779" i="32"/>
  <c r="R778" i="32"/>
  <c r="R777" i="32"/>
  <c r="R776" i="32"/>
  <c r="R775" i="32"/>
  <c r="R774" i="32"/>
  <c r="R773" i="32"/>
  <c r="R772" i="32"/>
  <c r="R771" i="32"/>
  <c r="R770" i="32"/>
  <c r="R769" i="32"/>
  <c r="R768" i="32"/>
  <c r="R767" i="32"/>
  <c r="R766" i="32"/>
  <c r="R765" i="32"/>
  <c r="R764" i="32"/>
  <c r="R763" i="32"/>
  <c r="R762" i="32"/>
  <c r="R761" i="32"/>
  <c r="R760" i="32"/>
  <c r="R759" i="32"/>
  <c r="R758" i="32"/>
  <c r="R757" i="32"/>
  <c r="R756" i="32"/>
  <c r="R755" i="32"/>
  <c r="R754" i="32"/>
  <c r="R753" i="32"/>
  <c r="R752" i="32"/>
  <c r="R751" i="32"/>
  <c r="R750" i="32"/>
  <c r="R749" i="32"/>
  <c r="R748" i="32"/>
  <c r="R747" i="32"/>
  <c r="R746" i="32"/>
  <c r="R745" i="32"/>
  <c r="R744" i="32"/>
  <c r="R743" i="32"/>
  <c r="R742" i="32"/>
  <c r="R741" i="32"/>
  <c r="R740" i="32"/>
  <c r="R739" i="32"/>
  <c r="R738" i="32"/>
  <c r="R737" i="32"/>
  <c r="R736" i="32"/>
  <c r="R735" i="32"/>
  <c r="R734" i="32"/>
  <c r="R733" i="32"/>
  <c r="R732" i="32"/>
  <c r="R731" i="32"/>
  <c r="R730" i="32"/>
  <c r="R729" i="32"/>
  <c r="R728" i="32"/>
  <c r="R727" i="32"/>
  <c r="R726" i="32"/>
  <c r="R725" i="32"/>
  <c r="R724" i="32"/>
  <c r="R723" i="32"/>
  <c r="R722" i="32"/>
  <c r="R721" i="32"/>
  <c r="R720" i="32"/>
  <c r="R719" i="32"/>
  <c r="R718" i="32"/>
  <c r="R717" i="32"/>
  <c r="R716" i="32"/>
  <c r="R715" i="32"/>
  <c r="R714" i="32"/>
  <c r="R713" i="32"/>
  <c r="R712" i="32"/>
  <c r="R711" i="32"/>
  <c r="R710" i="32"/>
  <c r="R709" i="32"/>
  <c r="R708" i="32"/>
  <c r="R707" i="32"/>
  <c r="R706" i="32"/>
  <c r="R705" i="32"/>
  <c r="R704" i="32"/>
  <c r="R703" i="32"/>
  <c r="R702" i="32"/>
  <c r="R701" i="32"/>
  <c r="R700" i="32"/>
  <c r="R699" i="32"/>
  <c r="R698" i="32"/>
  <c r="R697" i="32"/>
  <c r="R696" i="32"/>
  <c r="R695" i="32"/>
  <c r="R694" i="32"/>
  <c r="R693" i="32"/>
  <c r="R692" i="32"/>
  <c r="R691" i="32"/>
  <c r="R690" i="32"/>
  <c r="R689" i="32"/>
  <c r="R688" i="32"/>
  <c r="R687" i="32"/>
  <c r="R686" i="32"/>
  <c r="R685" i="32"/>
  <c r="R684" i="32"/>
  <c r="R683" i="32"/>
  <c r="R682" i="32"/>
  <c r="R681" i="32"/>
  <c r="R680" i="32"/>
  <c r="R679" i="32"/>
  <c r="R678" i="32"/>
  <c r="R677" i="32"/>
  <c r="R676" i="32"/>
  <c r="R675" i="32"/>
  <c r="R674" i="32"/>
  <c r="R673" i="32"/>
  <c r="R672" i="32"/>
  <c r="R671" i="32"/>
  <c r="R670" i="32"/>
  <c r="R669" i="32"/>
  <c r="R668" i="32"/>
  <c r="R667" i="32"/>
  <c r="R666" i="32"/>
  <c r="R665" i="32"/>
  <c r="R664" i="32"/>
  <c r="R663" i="32"/>
  <c r="R662" i="32"/>
  <c r="R661" i="32"/>
  <c r="R660" i="32"/>
  <c r="R659" i="32"/>
  <c r="R658" i="32"/>
  <c r="R657" i="32"/>
  <c r="R656" i="32"/>
  <c r="R655" i="32"/>
  <c r="R654" i="32"/>
  <c r="R653" i="32"/>
  <c r="R652" i="32"/>
  <c r="R651" i="32"/>
  <c r="R650" i="32"/>
  <c r="R649" i="32"/>
  <c r="R648" i="32"/>
  <c r="R647" i="32"/>
  <c r="R646" i="32"/>
  <c r="R645" i="32"/>
  <c r="R644" i="32"/>
  <c r="R643" i="32"/>
  <c r="R642" i="32"/>
  <c r="R641" i="32"/>
  <c r="R640" i="32"/>
  <c r="R639" i="32"/>
  <c r="R638" i="32"/>
  <c r="R637" i="32"/>
  <c r="R635" i="32"/>
  <c r="R634" i="32"/>
  <c r="R633" i="32"/>
  <c r="R632" i="32"/>
  <c r="R631" i="32"/>
  <c r="R630" i="32"/>
  <c r="R629" i="32"/>
  <c r="R628" i="32"/>
  <c r="R627" i="32"/>
  <c r="R626" i="32"/>
  <c r="R625" i="32"/>
  <c r="R624" i="32"/>
  <c r="R623" i="32"/>
  <c r="R622" i="32"/>
  <c r="R621" i="32"/>
  <c r="R620" i="32"/>
  <c r="R619" i="32"/>
  <c r="R618" i="32"/>
  <c r="R617" i="32"/>
  <c r="R616" i="32"/>
  <c r="R615" i="32"/>
  <c r="R614" i="32"/>
  <c r="R613" i="32"/>
  <c r="R612" i="32"/>
  <c r="R611" i="32"/>
  <c r="R610" i="32"/>
  <c r="R609" i="32"/>
  <c r="R608" i="32"/>
  <c r="R607" i="32"/>
  <c r="R606" i="32"/>
  <c r="R605" i="32"/>
  <c r="R604" i="32"/>
  <c r="R603" i="32"/>
  <c r="R602" i="32"/>
  <c r="R601" i="32"/>
  <c r="R600" i="32"/>
  <c r="R599" i="32"/>
  <c r="R598" i="32"/>
  <c r="R597" i="32"/>
  <c r="R596" i="32"/>
  <c r="R595" i="32"/>
  <c r="R594" i="32"/>
  <c r="R593" i="32"/>
  <c r="R592" i="32"/>
  <c r="R591" i="32"/>
  <c r="R590" i="32"/>
  <c r="R589" i="32"/>
  <c r="R588" i="32"/>
  <c r="R587" i="32"/>
  <c r="R586" i="32"/>
  <c r="R585" i="32"/>
  <c r="R584" i="32"/>
  <c r="R583" i="32"/>
  <c r="R582" i="32"/>
  <c r="R581" i="32"/>
  <c r="R580" i="32"/>
  <c r="R579" i="32"/>
  <c r="R578" i="32"/>
  <c r="R577" i="32"/>
  <c r="R576" i="32"/>
  <c r="R575" i="32"/>
  <c r="R574" i="32"/>
  <c r="R573" i="32"/>
  <c r="R572" i="32"/>
  <c r="R571" i="32"/>
  <c r="R570" i="32"/>
  <c r="R569" i="32"/>
  <c r="R568" i="32"/>
  <c r="R567" i="32"/>
  <c r="R566" i="32"/>
  <c r="R565" i="32"/>
  <c r="R564" i="32"/>
  <c r="R563" i="32"/>
  <c r="R562" i="32"/>
  <c r="R561" i="32"/>
  <c r="R560" i="32"/>
  <c r="R559" i="32"/>
  <c r="R558" i="32"/>
  <c r="R557" i="32"/>
  <c r="R556" i="32"/>
  <c r="R555" i="32"/>
  <c r="R554" i="32"/>
  <c r="R553" i="32"/>
  <c r="R552" i="32"/>
  <c r="R551" i="32"/>
  <c r="R550" i="32"/>
  <c r="R549" i="32"/>
  <c r="R548" i="32"/>
  <c r="R547" i="32"/>
  <c r="R546" i="32"/>
  <c r="R545" i="32"/>
  <c r="R544" i="32"/>
  <c r="R543" i="32"/>
  <c r="R542" i="32"/>
  <c r="R541" i="32"/>
  <c r="R540" i="32"/>
  <c r="R539" i="32"/>
  <c r="R538" i="32"/>
  <c r="R537" i="32"/>
  <c r="R536" i="32"/>
  <c r="R535" i="32"/>
  <c r="R534" i="32"/>
  <c r="R533" i="32"/>
  <c r="R532" i="32"/>
  <c r="R531" i="32"/>
  <c r="R530" i="32"/>
  <c r="R529" i="32"/>
  <c r="R528" i="32"/>
  <c r="R527" i="32"/>
  <c r="R526" i="32"/>
  <c r="R525" i="32"/>
  <c r="R524" i="32"/>
  <c r="R523" i="32"/>
  <c r="R522" i="32"/>
  <c r="R521" i="32"/>
  <c r="R520" i="32"/>
  <c r="R519" i="32"/>
  <c r="R518" i="32"/>
  <c r="R517" i="32"/>
  <c r="R516" i="32"/>
  <c r="R515" i="32"/>
  <c r="R514" i="32"/>
  <c r="R513" i="32"/>
  <c r="R512" i="32"/>
  <c r="R511" i="32"/>
  <c r="R510" i="32"/>
  <c r="R509" i="32"/>
  <c r="R508" i="32"/>
  <c r="R507" i="32"/>
  <c r="R506" i="32"/>
  <c r="R505" i="32"/>
  <c r="R504" i="32"/>
  <c r="R503" i="32"/>
  <c r="R502" i="32"/>
  <c r="R501" i="32"/>
  <c r="R500" i="32"/>
  <c r="R499" i="32"/>
  <c r="R498" i="32"/>
  <c r="R497" i="32"/>
  <c r="R496" i="32"/>
  <c r="R495" i="32"/>
  <c r="R494" i="32"/>
  <c r="R493" i="32"/>
  <c r="R492" i="32"/>
  <c r="R491" i="32"/>
  <c r="R490" i="32"/>
  <c r="R489" i="32"/>
  <c r="R488" i="32"/>
  <c r="R487" i="32"/>
  <c r="R486" i="32"/>
  <c r="R485" i="32"/>
  <c r="R484" i="32"/>
  <c r="R483" i="32"/>
  <c r="R482" i="32"/>
  <c r="R481" i="32"/>
  <c r="R480" i="32"/>
  <c r="R479" i="32"/>
  <c r="R478" i="32"/>
  <c r="R477" i="32"/>
  <c r="R476" i="32"/>
  <c r="R475" i="32"/>
  <c r="R474" i="32"/>
  <c r="R473" i="32"/>
  <c r="R472" i="32"/>
  <c r="R471" i="32"/>
  <c r="R470" i="32"/>
  <c r="R469" i="32"/>
  <c r="R468" i="32"/>
  <c r="R467" i="32"/>
  <c r="R466" i="32"/>
  <c r="R465" i="32"/>
  <c r="R464" i="32"/>
  <c r="R463" i="32"/>
  <c r="R462" i="32"/>
  <c r="R461" i="32"/>
  <c r="R460" i="32"/>
  <c r="R459" i="32"/>
  <c r="R458" i="32"/>
  <c r="R457" i="32"/>
  <c r="R456" i="32"/>
  <c r="R455" i="32"/>
  <c r="R454" i="32"/>
  <c r="R453" i="32"/>
  <c r="R452" i="32"/>
  <c r="R451" i="32"/>
  <c r="R450" i="32"/>
  <c r="R449" i="32"/>
  <c r="R448" i="32"/>
  <c r="R447" i="32"/>
  <c r="R446" i="32"/>
  <c r="R445" i="32"/>
  <c r="R444" i="32"/>
  <c r="R443" i="32"/>
  <c r="R442" i="32"/>
  <c r="R441" i="32"/>
  <c r="R440" i="32"/>
  <c r="R439" i="32"/>
  <c r="R438" i="32"/>
  <c r="R437" i="32"/>
  <c r="R436" i="32"/>
  <c r="R435" i="32"/>
  <c r="R434" i="32"/>
  <c r="R433" i="32"/>
  <c r="R432" i="32"/>
  <c r="R431" i="32"/>
  <c r="R430" i="32"/>
  <c r="R429" i="32"/>
  <c r="R428" i="32"/>
  <c r="R427" i="32"/>
  <c r="R426" i="32"/>
  <c r="R425" i="32"/>
  <c r="R424" i="32"/>
  <c r="R422" i="32"/>
  <c r="R421" i="32"/>
  <c r="R420" i="32"/>
  <c r="R419" i="32"/>
  <c r="R418" i="32"/>
  <c r="R417" i="32"/>
  <c r="R416" i="32"/>
  <c r="R414" i="32"/>
  <c r="R413" i="32"/>
  <c r="R412" i="32"/>
  <c r="R411" i="32"/>
  <c r="R410" i="32"/>
  <c r="R409" i="32"/>
  <c r="R408" i="32"/>
  <c r="R407" i="32"/>
  <c r="R406" i="32"/>
  <c r="R405" i="32"/>
  <c r="R404" i="32"/>
  <c r="R403" i="32"/>
  <c r="R402" i="32"/>
  <c r="R401" i="32"/>
  <c r="R400" i="32"/>
  <c r="R399" i="32"/>
  <c r="R398" i="32"/>
  <c r="R397" i="32"/>
  <c r="R396" i="32"/>
  <c r="R395" i="32"/>
  <c r="R394" i="32"/>
  <c r="R393" i="32"/>
  <c r="R392" i="32"/>
  <c r="R391" i="32"/>
  <c r="R390" i="32"/>
  <c r="R389" i="32"/>
  <c r="R388" i="32"/>
  <c r="R387" i="32"/>
  <c r="R386" i="32"/>
  <c r="R385" i="32"/>
  <c r="R384" i="32"/>
  <c r="R383" i="32"/>
  <c r="R382" i="32"/>
  <c r="R381" i="32"/>
  <c r="R380" i="32"/>
  <c r="R379" i="32"/>
  <c r="R378" i="32"/>
  <c r="R377" i="32"/>
  <c r="R376" i="32"/>
  <c r="R375" i="32"/>
  <c r="R374" i="32"/>
  <c r="R373" i="32"/>
  <c r="R372" i="32"/>
  <c r="R371" i="32"/>
  <c r="R370" i="32"/>
  <c r="R369" i="32"/>
  <c r="R368" i="32"/>
  <c r="R367" i="32"/>
  <c r="R366" i="32"/>
  <c r="R365" i="32"/>
  <c r="R364" i="32"/>
  <c r="R363" i="32"/>
  <c r="R362" i="32"/>
  <c r="R361" i="32"/>
  <c r="R360" i="32"/>
  <c r="R359" i="32"/>
  <c r="R358" i="32"/>
  <c r="R357" i="32"/>
  <c r="R356" i="32"/>
  <c r="R355" i="32"/>
  <c r="R354" i="32"/>
  <c r="R353" i="32"/>
  <c r="R352" i="32"/>
  <c r="R351" i="32"/>
  <c r="R350" i="32"/>
  <c r="R349" i="32"/>
  <c r="R348" i="32"/>
  <c r="R347" i="32"/>
  <c r="R346" i="32"/>
  <c r="R345" i="32"/>
  <c r="R344" i="32"/>
  <c r="R343" i="32"/>
  <c r="R342" i="32"/>
  <c r="R341" i="32"/>
  <c r="R340" i="32"/>
  <c r="R339" i="32"/>
  <c r="R338" i="32"/>
  <c r="R337" i="32"/>
  <c r="R336" i="32"/>
  <c r="R335" i="32"/>
  <c r="R334" i="32"/>
  <c r="R333" i="32"/>
  <c r="R332" i="32"/>
  <c r="R331" i="32"/>
  <c r="R330" i="32"/>
  <c r="R329" i="32"/>
  <c r="R328" i="32"/>
  <c r="R327" i="32"/>
  <c r="R326" i="32"/>
  <c r="R325" i="32"/>
  <c r="R324" i="32"/>
  <c r="R323" i="32"/>
  <c r="R322" i="32"/>
  <c r="R321" i="32"/>
  <c r="R320" i="32"/>
  <c r="R319" i="32"/>
  <c r="R318" i="32"/>
  <c r="R317" i="32"/>
  <c r="R316" i="32"/>
  <c r="R315" i="32"/>
  <c r="R314" i="32"/>
  <c r="R313" i="32"/>
  <c r="R312" i="32"/>
  <c r="R311" i="32"/>
  <c r="R310" i="32"/>
  <c r="R309" i="32"/>
  <c r="R308" i="32"/>
  <c r="R307" i="32"/>
  <c r="R306" i="32"/>
  <c r="R305" i="32"/>
  <c r="R304" i="32"/>
  <c r="R303" i="32"/>
  <c r="R302" i="32"/>
  <c r="R301" i="32"/>
  <c r="R300" i="32"/>
  <c r="R299" i="32"/>
  <c r="R298" i="32"/>
  <c r="R297" i="32"/>
  <c r="R296" i="32"/>
  <c r="R295" i="32"/>
  <c r="R294" i="32"/>
  <c r="R293" i="32"/>
  <c r="R292" i="32"/>
  <c r="R291" i="32"/>
  <c r="R290" i="32"/>
  <c r="R289" i="32"/>
  <c r="R288" i="32"/>
  <c r="R287" i="32"/>
  <c r="R286" i="32"/>
  <c r="R285" i="32"/>
  <c r="R284" i="32"/>
  <c r="R283" i="32"/>
  <c r="R282" i="32"/>
  <c r="R281" i="32"/>
  <c r="R280" i="32"/>
  <c r="R279" i="32"/>
  <c r="R278" i="32"/>
  <c r="R277" i="32"/>
  <c r="R276" i="32"/>
  <c r="R275" i="32"/>
  <c r="R274" i="32"/>
  <c r="R273" i="32"/>
  <c r="R272" i="32"/>
  <c r="R271" i="32"/>
  <c r="R270" i="32"/>
  <c r="R269" i="32"/>
  <c r="R268" i="32"/>
  <c r="R267" i="32"/>
  <c r="R266" i="32"/>
  <c r="R265" i="32"/>
  <c r="R264" i="32"/>
  <c r="R263" i="32"/>
  <c r="R262" i="32"/>
  <c r="R261" i="32"/>
  <c r="R260" i="32"/>
  <c r="R259" i="32"/>
  <c r="R258" i="32"/>
  <c r="R257" i="32"/>
  <c r="R256" i="32"/>
  <c r="R255" i="32"/>
  <c r="R254" i="32"/>
  <c r="R253" i="32"/>
  <c r="R252" i="32"/>
  <c r="R251" i="32"/>
  <c r="R250" i="32"/>
  <c r="R249" i="32"/>
  <c r="R248" i="32"/>
  <c r="R247" i="32"/>
  <c r="R246" i="32"/>
  <c r="R245" i="32"/>
  <c r="R244" i="32"/>
  <c r="R243" i="32"/>
  <c r="R242" i="32"/>
  <c r="R241" i="32"/>
  <c r="R240" i="32"/>
  <c r="R239" i="32"/>
  <c r="R238" i="32"/>
  <c r="R237" i="32"/>
  <c r="R236" i="32"/>
  <c r="R235" i="32"/>
  <c r="R234" i="32"/>
  <c r="R233" i="32"/>
  <c r="R232" i="32"/>
  <c r="R231" i="32"/>
  <c r="R230" i="32"/>
  <c r="R229" i="32"/>
  <c r="R228" i="32"/>
  <c r="R227" i="32"/>
  <c r="R226" i="32"/>
  <c r="R225" i="32"/>
  <c r="R224" i="32"/>
  <c r="R223" i="32"/>
  <c r="R222" i="32"/>
  <c r="R221" i="32"/>
  <c r="R220" i="32"/>
  <c r="R219" i="32"/>
  <c r="R218" i="32"/>
  <c r="R217" i="32"/>
  <c r="R216" i="32"/>
  <c r="R215" i="32"/>
  <c r="R214" i="32"/>
  <c r="R213" i="32"/>
  <c r="R212" i="32"/>
  <c r="R211" i="32"/>
  <c r="R210" i="32"/>
  <c r="R209" i="32"/>
  <c r="R208" i="32"/>
  <c r="R207" i="32"/>
  <c r="R206" i="32"/>
  <c r="R205" i="32"/>
  <c r="R204" i="32"/>
  <c r="R203" i="32"/>
  <c r="R202" i="32"/>
  <c r="R201" i="32"/>
  <c r="R200" i="32"/>
  <c r="R199" i="32"/>
  <c r="R198" i="32"/>
  <c r="R197" i="32"/>
  <c r="R196" i="32"/>
  <c r="R195" i="32"/>
  <c r="R194" i="32"/>
  <c r="R193" i="32"/>
  <c r="R192" i="32"/>
  <c r="R191" i="32"/>
  <c r="R190" i="32"/>
  <c r="R189" i="32"/>
  <c r="R188" i="32"/>
  <c r="R187" i="32"/>
  <c r="R186" i="32"/>
  <c r="R185" i="32"/>
  <c r="R184" i="32"/>
  <c r="R183" i="32"/>
  <c r="R182" i="32"/>
  <c r="R181" i="32"/>
  <c r="R180" i="32"/>
  <c r="R179" i="32"/>
  <c r="R178" i="32"/>
  <c r="R177" i="32"/>
  <c r="R176" i="32"/>
  <c r="R175" i="32"/>
  <c r="R174" i="32"/>
  <c r="R173" i="32"/>
  <c r="R172" i="32"/>
  <c r="R171" i="32"/>
  <c r="R170" i="32"/>
  <c r="R169" i="32"/>
  <c r="R168" i="32"/>
  <c r="R167" i="32"/>
  <c r="R166" i="32"/>
  <c r="R165" i="32"/>
  <c r="R164" i="32"/>
  <c r="R163" i="32"/>
  <c r="R162" i="32"/>
  <c r="R161" i="32"/>
  <c r="R160" i="32"/>
  <c r="R159" i="32"/>
  <c r="R158" i="32"/>
  <c r="R157" i="32"/>
  <c r="R156" i="32"/>
  <c r="R155" i="32"/>
  <c r="R154" i="32"/>
  <c r="R153" i="32"/>
  <c r="R152" i="32"/>
  <c r="R151" i="32"/>
  <c r="R150" i="32"/>
  <c r="R149" i="32"/>
  <c r="R148" i="32"/>
  <c r="R147" i="32"/>
  <c r="R146" i="32"/>
  <c r="R145" i="32"/>
  <c r="R144" i="32"/>
  <c r="R143" i="32"/>
  <c r="R142" i="32"/>
  <c r="R141" i="32"/>
  <c r="R140" i="32"/>
  <c r="R139" i="32"/>
  <c r="R138" i="32"/>
  <c r="R137" i="32"/>
  <c r="R136" i="32"/>
  <c r="R135" i="32"/>
  <c r="R134" i="32"/>
  <c r="R133" i="32"/>
  <c r="R132" i="32"/>
  <c r="R131" i="32"/>
  <c r="R130" i="32"/>
  <c r="R129" i="32"/>
  <c r="R128" i="32"/>
  <c r="R127" i="32"/>
  <c r="R126" i="32"/>
  <c r="R125" i="32"/>
  <c r="R124" i="32"/>
  <c r="R123" i="32"/>
  <c r="R122" i="32"/>
  <c r="R121" i="32"/>
  <c r="R120" i="32"/>
  <c r="R119" i="32"/>
  <c r="R118" i="32"/>
  <c r="R117" i="32"/>
  <c r="R116" i="32"/>
  <c r="R115" i="32"/>
  <c r="R114" i="32"/>
  <c r="R113" i="32"/>
  <c r="R112" i="32"/>
  <c r="R111" i="32"/>
  <c r="R110" i="32"/>
  <c r="R109" i="32"/>
  <c r="R108" i="32"/>
  <c r="R107" i="32"/>
  <c r="R106" i="32"/>
  <c r="R103" i="32"/>
  <c r="R102" i="32"/>
  <c r="R101" i="32"/>
  <c r="R100" i="32"/>
  <c r="R99" i="32"/>
  <c r="R98" i="32"/>
  <c r="R97" i="32"/>
  <c r="R96" i="32"/>
  <c r="R95" i="32"/>
  <c r="R94" i="32"/>
  <c r="R93" i="32"/>
  <c r="R92" i="32"/>
  <c r="R91" i="32"/>
  <c r="R90" i="32"/>
  <c r="R89" i="32"/>
  <c r="R88" i="32"/>
  <c r="R87" i="32"/>
  <c r="R86" i="32"/>
  <c r="R85" i="32"/>
  <c r="R84" i="32"/>
  <c r="R83" i="32"/>
  <c r="R82" i="32"/>
  <c r="R81" i="32"/>
  <c r="R80" i="32"/>
  <c r="R79" i="32"/>
  <c r="R78" i="32"/>
  <c r="R77" i="32"/>
  <c r="R76" i="32"/>
  <c r="R75" i="32"/>
  <c r="R74" i="32"/>
  <c r="R73" i="32"/>
  <c r="R72" i="32"/>
  <c r="R71" i="32"/>
  <c r="R70" i="32"/>
  <c r="R69" i="32"/>
  <c r="R68" i="32"/>
  <c r="R67" i="32"/>
  <c r="R66" i="32"/>
  <c r="R65" i="32"/>
  <c r="R64" i="32"/>
  <c r="R63" i="32"/>
  <c r="R62" i="32"/>
  <c r="R61" i="32"/>
  <c r="R60" i="32"/>
  <c r="R59" i="32"/>
  <c r="R58" i="32"/>
  <c r="R57" i="32"/>
  <c r="R56" i="32"/>
  <c r="R55" i="32"/>
  <c r="R54" i="32"/>
  <c r="R53" i="32"/>
  <c r="R52" i="32"/>
  <c r="R51" i="32"/>
  <c r="R50" i="32"/>
  <c r="R49" i="32"/>
  <c r="R48" i="32"/>
  <c r="R47" i="32"/>
  <c r="R46" i="32"/>
  <c r="R45" i="32"/>
  <c r="R44" i="32"/>
  <c r="R43" i="32"/>
  <c r="R42" i="32"/>
  <c r="R41" i="32"/>
  <c r="R40" i="32"/>
  <c r="R39" i="32"/>
  <c r="R38" i="32"/>
  <c r="R37" i="32"/>
  <c r="R36" i="32"/>
  <c r="R35" i="32"/>
  <c r="R34" i="32"/>
  <c r="R33" i="32"/>
  <c r="R32" i="32"/>
  <c r="R31" i="32"/>
  <c r="R30" i="32"/>
  <c r="R29" i="32"/>
  <c r="R28" i="32"/>
  <c r="R27" i="32"/>
  <c r="R26" i="32"/>
  <c r="R25" i="32"/>
  <c r="R24" i="32"/>
  <c r="R23" i="32"/>
  <c r="R22" i="32"/>
  <c r="R21" i="32"/>
  <c r="R20" i="32"/>
  <c r="R19" i="32"/>
  <c r="R18" i="32"/>
  <c r="R17" i="32"/>
  <c r="R16" i="32"/>
  <c r="R15" i="32"/>
  <c r="R14" i="32"/>
  <c r="R13" i="32"/>
  <c r="R12" i="32"/>
  <c r="R11" i="32"/>
  <c r="R10" i="32"/>
  <c r="R9" i="32"/>
  <c r="R11" i="27" l="1"/>
  <c r="R12" i="27"/>
  <c r="R13" i="27"/>
  <c r="R14" i="27"/>
  <c r="R15" i="27"/>
  <c r="R16" i="27"/>
  <c r="R17" i="27"/>
  <c r="R18" i="27"/>
  <c r="R19" i="27"/>
  <c r="R20" i="27"/>
  <c r="R21" i="27"/>
  <c r="R22" i="27"/>
  <c r="R23" i="27"/>
  <c r="R24" i="27"/>
  <c r="R25" i="27"/>
  <c r="R26" i="27"/>
  <c r="R27" i="27"/>
  <c r="R28" i="27"/>
  <c r="R29" i="27"/>
  <c r="R30" i="27"/>
  <c r="R31" i="27"/>
  <c r="R32" i="27"/>
  <c r="R33" i="27"/>
  <c r="R34" i="27"/>
  <c r="R35" i="27"/>
  <c r="R36" i="27"/>
  <c r="R37" i="27"/>
  <c r="R38" i="27"/>
  <c r="R39" i="27"/>
  <c r="R40" i="27"/>
  <c r="R41" i="27"/>
  <c r="R42" i="27"/>
  <c r="R43" i="27"/>
  <c r="R44" i="27"/>
  <c r="R45" i="27"/>
  <c r="R46" i="27"/>
  <c r="R47" i="27"/>
  <c r="R48" i="27"/>
  <c r="R49" i="27"/>
  <c r="R50" i="27"/>
  <c r="R51" i="27"/>
  <c r="R52" i="27"/>
  <c r="R53" i="27"/>
  <c r="R54" i="27"/>
  <c r="R55" i="27"/>
  <c r="R56" i="27"/>
  <c r="R57" i="27"/>
  <c r="R58" i="27"/>
  <c r="R59" i="27"/>
  <c r="R60" i="27"/>
  <c r="R61" i="27"/>
  <c r="R62" i="27"/>
  <c r="R63" i="27"/>
  <c r="R64" i="27"/>
  <c r="R65" i="27"/>
  <c r="R66" i="27"/>
  <c r="R67" i="27"/>
  <c r="R68" i="27"/>
  <c r="R69" i="27"/>
  <c r="R70" i="27"/>
  <c r="R71" i="27"/>
  <c r="R72" i="27"/>
  <c r="R73" i="27"/>
  <c r="R74" i="27"/>
  <c r="R75" i="27"/>
  <c r="R76" i="27"/>
  <c r="R77" i="27"/>
  <c r="R78" i="27"/>
  <c r="R79" i="27"/>
  <c r="R80" i="27"/>
  <c r="R81" i="27"/>
  <c r="R82" i="27"/>
  <c r="R83" i="27"/>
  <c r="R84" i="27"/>
  <c r="R85" i="27"/>
  <c r="R86" i="27"/>
  <c r="R87" i="27"/>
  <c r="R88" i="27"/>
  <c r="R89" i="27"/>
  <c r="R90" i="27"/>
  <c r="R91" i="27"/>
  <c r="R92" i="27"/>
  <c r="R93" i="27"/>
  <c r="R94" i="27"/>
  <c r="R95" i="27"/>
  <c r="R96" i="27"/>
  <c r="R97" i="27"/>
  <c r="R98" i="27"/>
  <c r="R99" i="27"/>
  <c r="R100" i="27"/>
  <c r="R101" i="27"/>
  <c r="R102" i="27"/>
  <c r="R103" i="27"/>
  <c r="R104" i="27"/>
  <c r="R105" i="27"/>
  <c r="R106" i="27"/>
  <c r="R107" i="27"/>
  <c r="R108" i="27"/>
  <c r="R109" i="27"/>
  <c r="R110" i="27"/>
  <c r="R111" i="27"/>
  <c r="R112" i="27"/>
  <c r="R113" i="27"/>
  <c r="R114" i="27"/>
  <c r="R115" i="27"/>
  <c r="R116" i="27"/>
  <c r="R117" i="27"/>
  <c r="R118" i="27"/>
  <c r="R119" i="27"/>
  <c r="R120" i="27"/>
  <c r="R121" i="27"/>
  <c r="R122" i="27"/>
  <c r="R123" i="27"/>
  <c r="R124" i="27"/>
  <c r="R125" i="27"/>
  <c r="R126" i="27"/>
  <c r="R127" i="27"/>
  <c r="R128" i="27"/>
  <c r="R129" i="27"/>
  <c r="R130" i="27"/>
  <c r="R131" i="27"/>
  <c r="R132" i="27"/>
  <c r="R133" i="27"/>
  <c r="R134" i="27"/>
  <c r="R135" i="27"/>
  <c r="R136" i="27"/>
  <c r="R137" i="27"/>
  <c r="R138" i="27"/>
  <c r="R139" i="27"/>
  <c r="R140" i="27"/>
  <c r="R141" i="27"/>
  <c r="R142" i="27"/>
  <c r="R143" i="27"/>
  <c r="R144" i="27"/>
  <c r="R145" i="27"/>
  <c r="R146" i="27"/>
  <c r="R147" i="27"/>
  <c r="R148" i="27"/>
  <c r="R149" i="27"/>
  <c r="R150" i="27"/>
  <c r="R151" i="27"/>
  <c r="R152" i="27"/>
  <c r="R153" i="27"/>
  <c r="R154" i="27"/>
  <c r="R155" i="27"/>
  <c r="R156" i="27"/>
  <c r="R157" i="27"/>
  <c r="R158" i="27"/>
  <c r="R159" i="27"/>
  <c r="R160" i="27"/>
  <c r="R161" i="27"/>
  <c r="R162" i="27"/>
  <c r="R163" i="27"/>
  <c r="R164" i="27"/>
  <c r="R165" i="27"/>
  <c r="R166" i="27"/>
  <c r="R167" i="27"/>
  <c r="R168" i="27"/>
  <c r="R169" i="27"/>
  <c r="R170" i="27"/>
  <c r="R171" i="27"/>
  <c r="R172" i="27"/>
  <c r="R173" i="27"/>
  <c r="R174" i="27"/>
  <c r="R175" i="27"/>
  <c r="R176" i="27"/>
  <c r="R177" i="27"/>
  <c r="R178" i="27"/>
  <c r="R179" i="27"/>
  <c r="R180" i="27"/>
  <c r="R181" i="27"/>
  <c r="R182" i="27"/>
  <c r="R183" i="27"/>
  <c r="R184" i="27"/>
  <c r="R185" i="27"/>
  <c r="R186" i="27"/>
  <c r="R187" i="27"/>
  <c r="R188" i="27"/>
  <c r="R189" i="27"/>
  <c r="R190" i="27"/>
  <c r="R191" i="27"/>
  <c r="R192" i="27"/>
  <c r="R193" i="27"/>
  <c r="R194" i="27"/>
  <c r="R195" i="27"/>
  <c r="R196" i="27"/>
  <c r="R197" i="27"/>
  <c r="R198" i="27"/>
  <c r="R199" i="27"/>
  <c r="R200" i="27"/>
  <c r="R201" i="27"/>
  <c r="R202" i="27"/>
  <c r="R203" i="27"/>
  <c r="R204" i="27"/>
  <c r="R205" i="27"/>
  <c r="R206" i="27"/>
  <c r="R207" i="27"/>
  <c r="R208" i="27"/>
  <c r="R209" i="27"/>
  <c r="R210" i="27"/>
  <c r="R211" i="27"/>
  <c r="R212" i="27"/>
  <c r="R213" i="27"/>
  <c r="R214" i="27"/>
  <c r="R215" i="27"/>
  <c r="R216" i="27"/>
  <c r="R217" i="27"/>
  <c r="R218" i="27"/>
  <c r="R219" i="27"/>
  <c r="R220" i="27"/>
  <c r="R221" i="27"/>
  <c r="R222" i="27"/>
  <c r="R223" i="27"/>
  <c r="R224" i="27"/>
  <c r="R225" i="27"/>
  <c r="R226" i="27"/>
  <c r="R227" i="27"/>
  <c r="R228" i="27"/>
  <c r="R229" i="27"/>
  <c r="R230" i="27"/>
  <c r="R231" i="27"/>
  <c r="R232" i="27"/>
  <c r="R233" i="27"/>
  <c r="R234" i="27"/>
  <c r="R235" i="27"/>
  <c r="R236" i="27"/>
  <c r="R237" i="27"/>
  <c r="R238" i="27"/>
  <c r="R239" i="27"/>
  <c r="R240" i="27"/>
  <c r="R241" i="27"/>
  <c r="R242" i="27"/>
  <c r="R243" i="27"/>
  <c r="R244" i="27"/>
  <c r="R245" i="27"/>
  <c r="R246" i="27"/>
  <c r="R247" i="27"/>
  <c r="R248" i="27"/>
  <c r="R249" i="27"/>
  <c r="R250" i="27"/>
  <c r="R251" i="27"/>
  <c r="R252" i="27"/>
  <c r="R253" i="27"/>
  <c r="R254" i="27"/>
  <c r="R255" i="27"/>
  <c r="R256" i="27"/>
  <c r="R257" i="27"/>
  <c r="R258" i="27"/>
  <c r="R259" i="27"/>
  <c r="R260" i="27"/>
  <c r="R261" i="27"/>
  <c r="R262" i="27"/>
  <c r="R263" i="27"/>
  <c r="R264" i="27"/>
  <c r="R265" i="27"/>
  <c r="R266" i="27"/>
  <c r="R267" i="27"/>
  <c r="R268" i="27"/>
  <c r="R269" i="27"/>
  <c r="R270" i="27"/>
  <c r="R271" i="27"/>
  <c r="R272" i="27"/>
  <c r="R273" i="27"/>
  <c r="R274" i="27"/>
  <c r="R275" i="27"/>
  <c r="R276" i="27"/>
  <c r="R277" i="27"/>
  <c r="R278" i="27"/>
  <c r="R279" i="27"/>
  <c r="R280" i="27"/>
  <c r="R281" i="27"/>
  <c r="R282" i="27"/>
  <c r="R283" i="27"/>
  <c r="R284" i="27"/>
  <c r="R285" i="27"/>
  <c r="R286" i="27"/>
  <c r="R287" i="27"/>
  <c r="R288" i="27"/>
  <c r="R289" i="27"/>
  <c r="R290" i="27"/>
  <c r="R291" i="27"/>
  <c r="R292" i="27"/>
  <c r="R293" i="27"/>
  <c r="R294" i="27"/>
  <c r="R295" i="27"/>
  <c r="R296" i="27"/>
  <c r="R297" i="27"/>
  <c r="R298" i="27"/>
  <c r="R299" i="27"/>
  <c r="R300" i="27"/>
  <c r="R301" i="27"/>
  <c r="R302" i="27"/>
  <c r="R303" i="27"/>
  <c r="R304" i="27"/>
  <c r="R305" i="27"/>
  <c r="R306" i="27"/>
  <c r="R307" i="27"/>
  <c r="R308" i="27"/>
  <c r="R309" i="27"/>
  <c r="R310" i="27"/>
  <c r="R311" i="27"/>
  <c r="R312" i="27"/>
  <c r="R313" i="27"/>
  <c r="R314" i="27"/>
  <c r="R315" i="27"/>
  <c r="R316" i="27"/>
  <c r="R317" i="27"/>
  <c r="R318" i="27"/>
  <c r="R319" i="27"/>
  <c r="R320" i="27"/>
  <c r="R321" i="27"/>
  <c r="R322" i="27"/>
  <c r="R324" i="27"/>
  <c r="R325" i="27"/>
  <c r="R326" i="27"/>
  <c r="R327" i="27"/>
  <c r="R328" i="27"/>
  <c r="R329" i="27"/>
  <c r="R330" i="27"/>
  <c r="R331" i="27"/>
  <c r="R332" i="27"/>
  <c r="R333" i="27"/>
  <c r="R334" i="27"/>
  <c r="R335" i="27"/>
  <c r="R336" i="27"/>
  <c r="R337" i="27"/>
  <c r="R338" i="27"/>
  <c r="R339" i="27"/>
  <c r="R340" i="27"/>
  <c r="R341" i="27"/>
  <c r="R342" i="27"/>
  <c r="R343" i="27"/>
  <c r="R344" i="27"/>
  <c r="R345" i="27"/>
  <c r="R346" i="27"/>
  <c r="R347" i="27"/>
  <c r="R348" i="27"/>
  <c r="R349" i="27"/>
  <c r="R350" i="27"/>
  <c r="R351" i="27"/>
  <c r="R352" i="27"/>
  <c r="R353" i="27"/>
  <c r="R354" i="27"/>
  <c r="R355" i="27"/>
  <c r="R356" i="27"/>
  <c r="R357" i="27"/>
  <c r="R358" i="27"/>
  <c r="R359" i="27"/>
  <c r="R360" i="27"/>
  <c r="R361" i="27"/>
  <c r="R362" i="27"/>
  <c r="R363" i="27"/>
  <c r="R364" i="27"/>
  <c r="R365" i="27"/>
  <c r="R366" i="27"/>
  <c r="R367" i="27"/>
  <c r="R368" i="27"/>
  <c r="R369" i="27"/>
  <c r="R370" i="27"/>
  <c r="R371" i="27"/>
  <c r="R372" i="27"/>
  <c r="R373" i="27"/>
  <c r="R374" i="27"/>
  <c r="R375" i="27"/>
  <c r="R376" i="27"/>
  <c r="R377" i="27"/>
  <c r="R378" i="27"/>
  <c r="R379" i="27"/>
  <c r="R380" i="27"/>
  <c r="R381" i="27"/>
  <c r="R382" i="27"/>
  <c r="R383" i="27"/>
  <c r="R384" i="27"/>
  <c r="R385" i="27"/>
  <c r="R386" i="27"/>
  <c r="R387" i="27"/>
  <c r="R10" i="27"/>
</calcChain>
</file>

<file path=xl/comments1.xml><?xml version="1.0" encoding="utf-8"?>
<comments xmlns="http://schemas.openxmlformats.org/spreadsheetml/2006/main">
  <authors>
    <author>Simone Dionisi</author>
  </authors>
  <commentList>
    <comment ref="K8" authorId="0" shapeId="0">
      <text>
        <r>
          <rPr>
            <sz val="12"/>
            <color indexed="81"/>
            <rFont val="Tahoma"/>
            <family val="2"/>
          </rPr>
          <t>a) Autorizzazione agli scarichi di cui al capo II del titolo IV della sezione II della Parte terza del D.lgs. 152/06 s.m.i.</t>
        </r>
      </text>
    </comment>
    <comment ref="L8" authorId="0" shapeId="0">
      <text>
        <r>
          <rPr>
            <sz val="12"/>
            <color indexed="81"/>
            <rFont val="Tahoma"/>
            <family val="2"/>
          </rPr>
          <t>c) Autorizzazione alle emissioni in atmosfera per gli stabilimenti di cui all’articolo 269 del D.lgs. 152/06 s.m.i.</t>
        </r>
      </text>
    </comment>
    <comment ref="M8" authorId="0" shapeId="0">
      <text>
        <r>
          <rPr>
            <sz val="12"/>
            <color indexed="81"/>
            <rFont val="Tahoma"/>
            <family val="2"/>
          </rPr>
          <t>g) Comunicazioni in materia di rifiuti di cui agli articoli 215 e 216 del D.lgs. 152/06 s.m.i.</t>
        </r>
      </text>
    </comment>
    <comment ref="N8" authorId="0" shapeId="0">
      <text>
        <r>
          <rPr>
            <sz val="9"/>
            <color indexed="81"/>
            <rFont val="Tahoma"/>
            <family val="2"/>
          </rPr>
          <t>d) Autorizzazione generale di cui all’articolo 272 del D.lgs. 152/06 s.m.i.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>e) Comunicazione o nulla osta di cui all’articolo 8, commi 4 o comma 6, della legge 26 ottobre 1995, n. 447</t>
        </r>
      </text>
    </comment>
    <comment ref="P8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f) Autorizzazione all’utilizzo dei fanghi derivanti dal processo di depurazione in agricoltura di cui all’articolo 9 del D.lgs. 27 gennaio 1992, n. 99</t>
        </r>
      </text>
    </comment>
    <comment ref="Q8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b) Comunicazione preventiva di cui all’articolo 112 del D.lgs. 152/06 s.m.i., per l’utilizzazione agronomica degli effluenti di allevamento, delle acque di vegetazione dei frantoi oleari e delle acque reflue provenienti dalle aziende ivi previste</t>
        </r>
      </text>
    </comment>
  </commentList>
</comments>
</file>

<file path=xl/sharedStrings.xml><?xml version="1.0" encoding="utf-8"?>
<sst xmlns="http://schemas.openxmlformats.org/spreadsheetml/2006/main" count="26330" uniqueCount="8598">
  <si>
    <t>N.</t>
  </si>
  <si>
    <t>RAGIONE SOCIALE</t>
  </si>
  <si>
    <t>P.IVA</t>
  </si>
  <si>
    <t>INDIRIZZO</t>
  </si>
  <si>
    <t>COMUNE</t>
  </si>
  <si>
    <t>PROVINCIA</t>
  </si>
  <si>
    <t>COORDINATE UTM WGS 84 FUSO 32/33 X</t>
  </si>
  <si>
    <t>COORDINATE UTM WGS 84 FUSO 32/33 Y</t>
  </si>
  <si>
    <t>TIPOLOGIA ATTIVITA'</t>
  </si>
  <si>
    <t>ESTREMI AUA RILASCIATA DAL SUAP</t>
  </si>
  <si>
    <t xml:space="preserve">TITOLO SOSTITUITO - SCARICHI </t>
  </si>
  <si>
    <t>TITOLO SOSTITUITO - EMISSiONI IN ATMOSFERA art. 269</t>
  </si>
  <si>
    <t>TITOLO SOSTITUITO - RIFIUTI artt. 215 e 216</t>
  </si>
  <si>
    <t>TITOLO SOSTITUITO - EMISSiONI IN ATMOSFERA art. 272</t>
  </si>
  <si>
    <t>TITOLO SOSTITUITO - RUMORE</t>
  </si>
  <si>
    <t>TITOLO SOSTITUITO - FANGHI</t>
  </si>
  <si>
    <t>TITOLO SOSTITUITO - UTILIZZAZIONE EFFLUENTI IN AGRICOLTURA</t>
  </si>
  <si>
    <t>ACQUALAV</t>
  </si>
  <si>
    <t>09162941000</t>
  </si>
  <si>
    <t>VIA CONTRADA CERVINARA</t>
  </si>
  <si>
    <t>Paliano</t>
  </si>
  <si>
    <t xml:space="preserve">Frosinone </t>
  </si>
  <si>
    <t>14.6208904</t>
  </si>
  <si>
    <t>41.0209101</t>
  </si>
  <si>
    <t>LAVANDERIA INDUSTRIALE</t>
  </si>
  <si>
    <t>N. 5 DEL 11/12/2015</t>
  </si>
  <si>
    <t>SI</t>
  </si>
  <si>
    <t>AMATO COSTRUZIONI SRL</t>
  </si>
  <si>
    <t>02575500604</t>
  </si>
  <si>
    <t>VIA CASILINA KM 150+1</t>
  </si>
  <si>
    <t>San Vittore Del Lazio</t>
  </si>
  <si>
    <t>Frosinone</t>
  </si>
  <si>
    <t>13.9355837</t>
  </si>
  <si>
    <t>41.4445999</t>
  </si>
  <si>
    <t>Recupero di rifiuti non pericolosi</t>
  </si>
  <si>
    <t>794 del  24/03/2017</t>
  </si>
  <si>
    <t>NO</t>
  </si>
  <si>
    <t>ARTO-KART SNC DI TOBIA ANGELO</t>
  </si>
  <si>
    <t>02575430604</t>
  </si>
  <si>
    <t>VIA BADIA DELLA GLORIA</t>
  </si>
  <si>
    <t>Anagni</t>
  </si>
  <si>
    <t>13.1243349</t>
  </si>
  <si>
    <t>41.7556431</t>
  </si>
  <si>
    <t>COMMERCIO ALL'INGROSSO</t>
  </si>
  <si>
    <t>N. 5 DEL 27/04/2016</t>
  </si>
  <si>
    <t>AUTOGRILL</t>
  </si>
  <si>
    <t>03091940266</t>
  </si>
  <si>
    <t>LOCALITA' SELCIATELLA</t>
  </si>
  <si>
    <t>13.1228236</t>
  </si>
  <si>
    <t>41.7133697</t>
  </si>
  <si>
    <t>CENTRO LOGISTICO</t>
  </si>
  <si>
    <t>N. 2 DEL 25/01/2016</t>
  </si>
  <si>
    <t>C.M.C. DI CORRADO GIUSEPPA E FIGLI SNC</t>
  </si>
  <si>
    <t>00734430606</t>
  </si>
  <si>
    <t>VIA SANTA CROCE ARENA 13</t>
  </si>
  <si>
    <t>13.1775435</t>
  </si>
  <si>
    <t>41.7296292</t>
  </si>
  <si>
    <t>OFFICINA MECCANICA</t>
  </si>
  <si>
    <t>15 DEL 24/08/2017</t>
  </si>
  <si>
    <t>VIA PONTE DEL TREMIO 12</t>
  </si>
  <si>
    <t>13.11104</t>
  </si>
  <si>
    <t>41.7204066</t>
  </si>
  <si>
    <t>CONSORZIO SOCIALE MILLENIUM</t>
  </si>
  <si>
    <t>02001730601</t>
  </si>
  <si>
    <t>VIA SPINETO SNC</t>
  </si>
  <si>
    <t>Sant'Elia Fiumerapido</t>
  </si>
  <si>
    <t>13.8325425</t>
  </si>
  <si>
    <t>41.5404838</t>
  </si>
  <si>
    <t>RIMESSA PER AUTOMEZZI UTILIZZATI NELLA RACCOLTA DIFFERENZIATA</t>
  </si>
  <si>
    <t>N.294/2016</t>
  </si>
  <si>
    <t>DEACOSMESI 80 SRL</t>
  </si>
  <si>
    <t>0179640606</t>
  </si>
  <si>
    <t>VIA COLLEFORNO 4</t>
  </si>
  <si>
    <t>Alatri</t>
  </si>
  <si>
    <t>13.3356272</t>
  </si>
  <si>
    <t>41.7130429</t>
  </si>
  <si>
    <t>COMMERCIO ALL'INGROSSO DI PROFUMI</t>
  </si>
  <si>
    <t>83 DEL 29/05/2017</t>
  </si>
  <si>
    <t>DI PALMA ANTONELLA E SAVO SARDARO LORENZO</t>
  </si>
  <si>
    <t>02241230602</t>
  </si>
  <si>
    <t>VIA CASILINA KM 62,700</t>
  </si>
  <si>
    <t>13.1567681</t>
  </si>
  <si>
    <t>41.7255912</t>
  </si>
  <si>
    <t>ATTIVITA' COMMERCIO AL DETTAGLIO PRODOTTI PETROLIFERI</t>
  </si>
  <si>
    <t>14 DEL 11/08/2017</t>
  </si>
  <si>
    <t>EUROPROJECT SRL</t>
  </si>
  <si>
    <t>01954430607</t>
  </si>
  <si>
    <t>VIA ANTICOLANA 2</t>
  </si>
  <si>
    <t>13.11489</t>
  </si>
  <si>
    <t>41.7293099</t>
  </si>
  <si>
    <t>SALA GIOCHI VLT BAR RISTORAZIONE</t>
  </si>
  <si>
    <t>12 DEL 31/052017</t>
  </si>
  <si>
    <t>G.L.C. IMMOBILIARE SRL</t>
  </si>
  <si>
    <t>02576200600</t>
  </si>
  <si>
    <t>VIA PRATO SERENO</t>
  </si>
  <si>
    <t>13.1411072</t>
  </si>
  <si>
    <t>41.7246751</t>
  </si>
  <si>
    <t>ATTIVITA' COMPRAVENDITA BENI IMMOBILI</t>
  </si>
  <si>
    <t>11 DEL 19/05/2017</t>
  </si>
  <si>
    <t>RECUPERO RIFIUTI NON PERICOLOSI</t>
  </si>
  <si>
    <t>GRUPPO IZZO SRL</t>
  </si>
  <si>
    <t>03043961212</t>
  </si>
  <si>
    <t>VIA DEI GOTI 118</t>
  </si>
  <si>
    <t>14.5678033</t>
  </si>
  <si>
    <t>40.7337158</t>
  </si>
  <si>
    <t>LAVORAZIONE DEL CAFFE' E FABBRICAZIONE DELLE MACCHINE PER IND. ALIMENTARE DI BEVANDE E TABACCO</t>
  </si>
  <si>
    <t>9 DEL 18/04/2017</t>
  </si>
  <si>
    <t>IMMOBILIARE LOGISTICA SPA</t>
  </si>
  <si>
    <t>12831740159</t>
  </si>
  <si>
    <t>VIA MOROLENSE, 95</t>
  </si>
  <si>
    <t>13.1957281</t>
  </si>
  <si>
    <t>41.6675928</t>
  </si>
  <si>
    <t>COMPRAVENDITA BENI IMMOBILI EFFETTUATA SU BENI PROPRI</t>
  </si>
  <si>
    <t>N. 07 DEL 22/11/2016</t>
  </si>
  <si>
    <t>ISOLA DEL PULITO</t>
  </si>
  <si>
    <t>MRCMTR57T62L290Y</t>
  </si>
  <si>
    <t>VIA GIACOMO PUCCINI 18</t>
  </si>
  <si>
    <t>13.3312524</t>
  </si>
  <si>
    <t>41.6245915</t>
  </si>
  <si>
    <t>PULIZIA A SECCO DI TESSUTI E PELLAMI- PULITINTOLAVANDERIA</t>
  </si>
  <si>
    <t>15/2015</t>
  </si>
  <si>
    <t>ITALSOCCORSO SRL</t>
  </si>
  <si>
    <t>04850291008</t>
  </si>
  <si>
    <t>VIA LISBONA LOC. AMASONA</t>
  </si>
  <si>
    <t>-9.1393366</t>
  </si>
  <si>
    <t>38.7222524</t>
  </si>
  <si>
    <t>IMPIANTO DI SMALTIMENTO ACQUE REFLUE</t>
  </si>
  <si>
    <t>3 DEL 12/08/2015</t>
  </si>
  <si>
    <t>KAY PROJECT</t>
  </si>
  <si>
    <t>02280480605</t>
  </si>
  <si>
    <t>VIA TIBURTINA N. 325</t>
  </si>
  <si>
    <t>Sora</t>
  </si>
  <si>
    <t>12.5344984</t>
  </si>
  <si>
    <t>41.9083204</t>
  </si>
  <si>
    <t>PRODUZIONI CARTA E CARTONE</t>
  </si>
  <si>
    <t>137 DEL 11/08/2016</t>
  </si>
  <si>
    <t>KM RECUPERI DI LIBURDI MIRKO</t>
  </si>
  <si>
    <t>02789460603</t>
  </si>
  <si>
    <t>VIA GIUSEPPE DI VITTORIO 43</t>
  </si>
  <si>
    <t>Ceccano</t>
  </si>
  <si>
    <t>13.3260083</t>
  </si>
  <si>
    <t>41.5701253</t>
  </si>
  <si>
    <t>MESSA IN RISERVA E RECUPERO DI RIFIUTI NON PERICOLOSI IN PROCEDURA SEMPLIFICATA</t>
  </si>
  <si>
    <t>12015 DEL 26/02/2015</t>
  </si>
  <si>
    <t>LA SALA</t>
  </si>
  <si>
    <t>FRMFNN71M30H501Q</t>
  </si>
  <si>
    <t>VIA OSTERIA DELLA NOCE 113</t>
  </si>
  <si>
    <t>13.1669246</t>
  </si>
  <si>
    <t>41.7047921</t>
  </si>
  <si>
    <t>AMBULATORIO VETERINARIO</t>
  </si>
  <si>
    <t>10 DEL 18/04/2017</t>
  </si>
  <si>
    <t>13.3257379</t>
  </si>
  <si>
    <t>41.6211101</t>
  </si>
  <si>
    <t>LATEMPA METALLI SPA</t>
  </si>
  <si>
    <t>05220971211</t>
  </si>
  <si>
    <t>VIA SOLFEGNA CANTONI</t>
  </si>
  <si>
    <t>Cassino</t>
  </si>
  <si>
    <t>13.8116583</t>
  </si>
  <si>
    <t>41.4774798</t>
  </si>
  <si>
    <t>recupero e commercio rifiuti non pericolosi</t>
  </si>
  <si>
    <t>LAVANDERIA INDUSTRIALI ITALIANE SRL (Ex LAUNDRY SERVICE SPA)</t>
  </si>
  <si>
    <t>12803651004</t>
  </si>
  <si>
    <t>VIA STRADA COMUNALE STAZIONE ANAGNI - MOROLO</t>
  </si>
  <si>
    <t>13.1067405</t>
  </si>
  <si>
    <t>41.7066658</t>
  </si>
  <si>
    <t>N. 4 DEL 01/04/2016</t>
  </si>
  <si>
    <t>12335271008</t>
  </si>
  <si>
    <t>LOC. BADIA VIA S.P. 179 KM 5,5</t>
  </si>
  <si>
    <t>Esperia</t>
  </si>
  <si>
    <t>13.6992551</t>
  </si>
  <si>
    <t>41.4080327</t>
  </si>
  <si>
    <t>CAVA DI CALCARE</t>
  </si>
  <si>
    <t>MALLOZZI SANTAMARIA TERESA</t>
  </si>
  <si>
    <t>01856650609</t>
  </si>
  <si>
    <t xml:space="preserve">SP N. 628 LEUCIANA </t>
  </si>
  <si>
    <t>Pontecorvo</t>
  </si>
  <si>
    <t>13.6682173</t>
  </si>
  <si>
    <t>41.4800204</t>
  </si>
  <si>
    <t>PUNTO VENDITA CARBURANTI</t>
  </si>
  <si>
    <t>08/521 DEL 04/12/2015</t>
  </si>
  <si>
    <t>MARCOCCIA FABRIZIO</t>
  </si>
  <si>
    <t>01754530606</t>
  </si>
  <si>
    <t>S.P. N. 34 S. CECILIA</t>
  </si>
  <si>
    <t>Ferentino</t>
  </si>
  <si>
    <t>12.4786295</t>
  </si>
  <si>
    <t>41.906705</t>
  </si>
  <si>
    <t>N.2/2016</t>
  </si>
  <si>
    <t>MARMIFERA TIRRENA</t>
  </si>
  <si>
    <t>002881830604</t>
  </si>
  <si>
    <t>LOCALITA' VALLE ARCATA</t>
  </si>
  <si>
    <t>13.6594267</t>
  </si>
  <si>
    <t>41.7526875</t>
  </si>
  <si>
    <t>ESTRAZIONE E PRODUZIONE DI GHIAIA E SABBIA</t>
  </si>
  <si>
    <t>AUA DEL 29/12/2015</t>
  </si>
  <si>
    <t>GREEN MINERAL SRL (EX MINERARIA 3C SRL)</t>
  </si>
  <si>
    <t>02979630601</t>
  </si>
  <si>
    <t>VIA MOROLENSE SNC</t>
  </si>
  <si>
    <t>Morolo</t>
  </si>
  <si>
    <t>13.2111724</t>
  </si>
  <si>
    <t>41.6566549</t>
  </si>
  <si>
    <t>ATTIVITA' DI FRANTUMAZIONE E MACINAZIONE CARBONATO DI CALCIO</t>
  </si>
  <si>
    <t>1 DEL 31/05/2017</t>
  </si>
  <si>
    <t>MULTISERVICE SRL</t>
  </si>
  <si>
    <t>02282760608</t>
  </si>
  <si>
    <t>VIA MOROLENSE KM 1,1</t>
  </si>
  <si>
    <t>13.2429389</t>
  </si>
  <si>
    <t>41.6574391</t>
  </si>
  <si>
    <t>01/2015</t>
  </si>
  <si>
    <t>PLASMA SERVICE SRL</t>
  </si>
  <si>
    <t>07635130631</t>
  </si>
  <si>
    <t>VIA CAMPO - LOCALITÀ VALLI (SEDE OPERATIVA)                                                 VIA BELLABONA 11 (SEDE LEGALE)</t>
  </si>
  <si>
    <t>Castelnuovo Parano</t>
  </si>
  <si>
    <t>14.7890538</t>
  </si>
  <si>
    <t>40.9179065</t>
  </si>
  <si>
    <t>RIVESTIMENTO AL PLASMA E METALLIZZAZIONE OGGETTI METALLICI E NON</t>
  </si>
  <si>
    <t>2611 DEL 21/08/2014</t>
  </si>
  <si>
    <t>PLASTIC RECYCLING S.R.L.S.</t>
  </si>
  <si>
    <t>02868600608</t>
  </si>
  <si>
    <t>VIA MURAGLIA 450</t>
  </si>
  <si>
    <t>Atina</t>
  </si>
  <si>
    <t>13.7548074</t>
  </si>
  <si>
    <t>41.6410567</t>
  </si>
  <si>
    <t>Scarico di acque reflue x impianto autodromo</t>
  </si>
  <si>
    <t>N. 14 DEL 24/11/2016</t>
  </si>
  <si>
    <t>PLASTIPAK ITALIA SUD</t>
  </si>
  <si>
    <t>02468160607</t>
  </si>
  <si>
    <t>VIA ANTICOLANA KM 1</t>
  </si>
  <si>
    <t>13.115777</t>
  </si>
  <si>
    <t>41.7283554</t>
  </si>
  <si>
    <t>LAVORAZIONI MATERIE PLASTICHE</t>
  </si>
  <si>
    <t>N. 8 DEL 29/11/2016</t>
  </si>
  <si>
    <t>PRIMA COMPONENTS ANAGNI SRL</t>
  </si>
  <si>
    <t>02568570606</t>
  </si>
  <si>
    <t>VIA DELLA RISERVA, 1</t>
  </si>
  <si>
    <t>13.1222895</t>
  </si>
  <si>
    <t>41.7351988</t>
  </si>
  <si>
    <t>PRODUZIONE MATERIE PLASTICHE</t>
  </si>
  <si>
    <t>N. 1 DEL 22/12/2015</t>
  </si>
  <si>
    <t>S.D.M. SOCIETA' DISTRIBUTRICE MERCI SRL</t>
  </si>
  <si>
    <t>05443880587</t>
  </si>
  <si>
    <t>TRASPORTO IN CONTO TERZI</t>
  </si>
  <si>
    <t>N. 1303 DEL 12/07/2016</t>
  </si>
  <si>
    <t>S.G. ENERGY srls (Ex DI CIOCCIO G. PETROLI SRL)</t>
  </si>
  <si>
    <t>02935690608</t>
  </si>
  <si>
    <t>VIA CIRCONVALLAZIONE</t>
  </si>
  <si>
    <t>Strangolagalli</t>
  </si>
  <si>
    <t>13.4027855</t>
  </si>
  <si>
    <t>41.6329057</t>
  </si>
  <si>
    <t>IMPIANTO DISTRIBUZIONE CARBURANTI</t>
  </si>
  <si>
    <t>2018/2522 DEL 15/09/2015</t>
  </si>
  <si>
    <t>SAINT GOBAIN PPC ITALIA SPA</t>
  </si>
  <si>
    <t>08312170155</t>
  </si>
  <si>
    <t>LOC . CASTELLUCCIO</t>
  </si>
  <si>
    <t>13.2090048</t>
  </si>
  <si>
    <t>42.8286009</t>
  </si>
  <si>
    <t>PRODUZIONE IDROPITTURE E PREMISCELATI IN POLVERE X L'EDILIZIA</t>
  </si>
  <si>
    <t>11766/2015</t>
  </si>
  <si>
    <t>00753740158</t>
  </si>
  <si>
    <t>VIA PALOMBAIA 11</t>
  </si>
  <si>
    <t>Castrocielo</t>
  </si>
  <si>
    <t>13.6554252</t>
  </si>
  <si>
    <t>41.5119635</t>
  </si>
  <si>
    <t>IMBOTTIGLIAMENTO DI ACQUA MINERALE</t>
  </si>
  <si>
    <t>3/198 DEL 20/04/2016</t>
  </si>
  <si>
    <t>SDM SRL</t>
  </si>
  <si>
    <t>02718270602</t>
  </si>
  <si>
    <t>VI ACASILINA NORD KM 69</t>
  </si>
  <si>
    <t>13.2432632</t>
  </si>
  <si>
    <t>41.684706</t>
  </si>
  <si>
    <t>AUTOTRASPORTO MERCI CONTO TERZI</t>
  </si>
  <si>
    <t>01/2017 DEL 13/02/2017</t>
  </si>
  <si>
    <t>VIA COLONNETTA N., 12</t>
  </si>
  <si>
    <t>ESPERIA</t>
  </si>
  <si>
    <t>FROSINONE</t>
  </si>
  <si>
    <t>13.6478486</t>
  </si>
  <si>
    <t>41.3715744</t>
  </si>
  <si>
    <t>SIRTEK SRL</t>
  </si>
  <si>
    <t>02183670609</t>
  </si>
  <si>
    <t>VIA VICINALE SANT'ANGELO</t>
  </si>
  <si>
    <t>ANAGNI</t>
  </si>
  <si>
    <t>9.4061536</t>
  </si>
  <si>
    <t>45.2403142</t>
  </si>
  <si>
    <t>COMMERCIO ALL'INGROSSO DI CARTA DA PARATI COLORI E VERNICI</t>
  </si>
  <si>
    <t>16 DEL 11/10/2017</t>
  </si>
  <si>
    <t>LIDL SERVIZI IMMIBILIARI SRL</t>
  </si>
  <si>
    <t>02960940233</t>
  </si>
  <si>
    <t>VIA CANGIANO 2</t>
  </si>
  <si>
    <t>13.1085673</t>
  </si>
  <si>
    <t>41.728145</t>
  </si>
  <si>
    <t>MAGAZZINO STOCCAGGIO DISTRIBUZIONE PRODOTTI ALMENTARI + IMP. TRATT RIFIUTI PROCEDURA SEMPLIFICATA</t>
  </si>
  <si>
    <t>TSS Srl</t>
  </si>
  <si>
    <t>02705750640</t>
  </si>
  <si>
    <t>VIA STRADA SOLFEGNA CANTONI SNC</t>
  </si>
  <si>
    <t>CASSINO</t>
  </si>
  <si>
    <t>13.7934082</t>
  </si>
  <si>
    <t>41.4727172</t>
  </si>
  <si>
    <t xml:space="preserve">RIVESTIMENTO AL PLASMA E METALLIZZAZIONE OGGETTI METALLICI </t>
  </si>
  <si>
    <t>150 DEL 03,10,2017</t>
  </si>
  <si>
    <t>OMI OFFICINA MECCANICA INDUSTRIALE SRL</t>
  </si>
  <si>
    <t>00753440601</t>
  </si>
  <si>
    <t>VIA CERRO ANTICO SNC</t>
  </si>
  <si>
    <t>13.792934</t>
  </si>
  <si>
    <t>41.4601714</t>
  </si>
  <si>
    <t>COSTRUZIONE ELEMENTI METALLICI</t>
  </si>
  <si>
    <t>145 DEL 02,10,2017</t>
  </si>
  <si>
    <t>SOC. ROCCA 2000 SNC</t>
  </si>
  <si>
    <t>01659610602</t>
  </si>
  <si>
    <t>VIA AUSONIA</t>
  </si>
  <si>
    <t>13.821862</t>
  </si>
  <si>
    <t>41.4739722</t>
  </si>
  <si>
    <t>RISTORAZIONE E SERVIZIO ALBEREGHIERO</t>
  </si>
  <si>
    <t>109 DEL 24/08/2017</t>
  </si>
  <si>
    <t>P.B.C. PIETRA BIANCA CALCESTRUZZI SRL</t>
  </si>
  <si>
    <t>02942790607</t>
  </si>
  <si>
    <t>VIA PIETRA BIANCA SNC</t>
  </si>
  <si>
    <t>RIPI</t>
  </si>
  <si>
    <t>13.4090891</t>
  </si>
  <si>
    <t>41.5942563</t>
  </si>
  <si>
    <t>PRECONFEZIONAMENTO DI CALCESTRUZZO</t>
  </si>
  <si>
    <t>PROT. PROVINCIA 7225 DEL 18/12/2017</t>
  </si>
  <si>
    <t>DOTARI LUCA</t>
  </si>
  <si>
    <t>02848330607</t>
  </si>
  <si>
    <t>S.P. N. 247 FILETTI</t>
  </si>
  <si>
    <t>AQUINO</t>
  </si>
  <si>
    <t>13.7350712</t>
  </si>
  <si>
    <t>41.4817689</t>
  </si>
  <si>
    <t>DETERMINAZIONE PROVINCIA N. 2016/1102</t>
  </si>
  <si>
    <t>02494490606</t>
  </si>
  <si>
    <t>VIA LA STAZZA 65</t>
  </si>
  <si>
    <t>ALATRI</t>
  </si>
  <si>
    <t>13.341325</t>
  </si>
  <si>
    <t>41.740235</t>
  </si>
  <si>
    <t>PUNTO VENDITA CARBURANTI PER AUTOTRAZIONE</t>
  </si>
  <si>
    <t>DETERMINAZIONE N. 1668 DEL 19/10/2017</t>
  </si>
  <si>
    <t>IMMOBILIARE SAN LORENZO DI LUESTI MAURO &amp; C.</t>
  </si>
  <si>
    <t>01783180605</t>
  </si>
  <si>
    <t>VIA SP PIETRA BIANCA 1</t>
  </si>
  <si>
    <t>FROSINONECOMMERCIO ALL'INGROSSO DI PARTI E ACCESSORI DI AUTOVEICOLI</t>
  </si>
  <si>
    <t>DETERMINAZIONE N. 2127 DEL 21/12/2017</t>
  </si>
  <si>
    <t>TEKNO METAL SRL</t>
  </si>
  <si>
    <t>02367910607</t>
  </si>
  <si>
    <t>C.DA FONTANA DEL CERASO VIA PADUNI N. 240</t>
  </si>
  <si>
    <t>13.1578032</t>
  </si>
  <si>
    <t>41.7057003</t>
  </si>
  <si>
    <t>LAVORAZIONE PARTI METALLICHE CON TRATTAMENTI GALVANICI</t>
  </si>
  <si>
    <t>N. 18 DEL 07/02/2018</t>
  </si>
  <si>
    <t>GIUDICI NEDO</t>
  </si>
  <si>
    <t>C.F.: GDCNDE65E06A269T</t>
  </si>
  <si>
    <t>VIA VICO N. 4</t>
  </si>
  <si>
    <t>13.1143368</t>
  </si>
  <si>
    <t>41.7724685</t>
  </si>
  <si>
    <t>IMPIANTO SPORTIVO POLIVALENTE</t>
  </si>
  <si>
    <t>N. 19 DEL 20/02/2018</t>
  </si>
  <si>
    <t>I.M.A.G. di D'ALICANDRO &amp; COLELLA SNC</t>
  </si>
  <si>
    <t>VIA POMPONIO ATTICO SNC</t>
  </si>
  <si>
    <t>ATINA</t>
  </si>
  <si>
    <t>13.7581342</t>
  </si>
  <si>
    <t>41.6356886</t>
  </si>
  <si>
    <t>LAVORAZIONI MARMI</t>
  </si>
  <si>
    <t>N. 4 DEL 04/04/2018</t>
  </si>
  <si>
    <t>IPNA PETROLI  SRL</t>
  </si>
  <si>
    <t>VIA S.R. 155 KM 5+400</t>
  </si>
  <si>
    <t>13.3452799</t>
  </si>
  <si>
    <t>41.72144</t>
  </si>
  <si>
    <t>DISTRIBUZIONE CARBURANTI</t>
  </si>
  <si>
    <t>N. 443 DEL 05/04/2018</t>
  </si>
  <si>
    <t xml:space="preserve">GEST HOTEL SRL </t>
  </si>
  <si>
    <t>02856450602</t>
  </si>
  <si>
    <t>VIA ANTICOLANA KM 0,300</t>
  </si>
  <si>
    <t>RISTORANTE-ALBERGO</t>
  </si>
  <si>
    <t>N. 20 DEL 03/05/2018</t>
  </si>
  <si>
    <t>NEW LITTLE BIRD'S</t>
  </si>
  <si>
    <t>VIA MADONNA DI LORETO</t>
  </si>
  <si>
    <t>13.1784031</t>
  </si>
  <si>
    <t>41.7177425</t>
  </si>
  <si>
    <t>IMPORT EXPORT INGROSSO E DETTAGLIO ANIMALI</t>
  </si>
  <si>
    <t>N. 21 DEL 08/05/2018</t>
  </si>
  <si>
    <t>KUWAIT PETROLEUM ITALIA SPA</t>
  </si>
  <si>
    <t>00435970587</t>
  </si>
  <si>
    <t>STRADA PROVINCIALE 12 CASILINA STAZIONE SGURGOLA</t>
  </si>
  <si>
    <t>13.1499016</t>
  </si>
  <si>
    <t>41.7274832</t>
  </si>
  <si>
    <t>N. 22 DEL 15/05/2018</t>
  </si>
  <si>
    <t>NEW ENERGY SRL</t>
  </si>
  <si>
    <t>03124650619</t>
  </si>
  <si>
    <t>VIA S.R. 6 KM 80+500 SNC</t>
  </si>
  <si>
    <t>13.302716</t>
  </si>
  <si>
    <t>41.665273</t>
  </si>
  <si>
    <t>1566/2018</t>
  </si>
  <si>
    <t>MINERVA SRL</t>
  </si>
  <si>
    <t>02538210606</t>
  </si>
  <si>
    <t>COSTRUZIONI DI EDIFICI RESIDENZIALI E NON</t>
  </si>
  <si>
    <t>N. 32218 DEL 28/05/2018</t>
  </si>
  <si>
    <t>CAR WASH DI TAGLIAFERRI MARIO</t>
  </si>
  <si>
    <t>03014860609</t>
  </si>
  <si>
    <t>VIA CHIAPPITTO SNC</t>
  </si>
  <si>
    <t>13.3401281</t>
  </si>
  <si>
    <t>41.7392584</t>
  </si>
  <si>
    <t>AUTOLAVAGGIO</t>
  </si>
  <si>
    <t>016/2018</t>
  </si>
  <si>
    <t>FIL.TIN.TEX SRL</t>
  </si>
  <si>
    <t>090470600</t>
  </si>
  <si>
    <t xml:space="preserve">ANAGNI </t>
  </si>
  <si>
    <t>LOCAZIONE IMMOBILI DI PROPRIETà/LEASING</t>
  </si>
  <si>
    <t>N. 23 DEL 12/06/2018</t>
  </si>
  <si>
    <t>S.J.N. DI SIRIZZOTTI IVANO SAS</t>
  </si>
  <si>
    <t>02946390602</t>
  </si>
  <si>
    <t>VIALE DELLA REPUBBLICA</t>
  </si>
  <si>
    <t>VEROLI</t>
  </si>
  <si>
    <t>13.4206575</t>
  </si>
  <si>
    <t>41.6916801</t>
  </si>
  <si>
    <t>N. 49 DEL 27/07/2018 (RETTIFICA DELLA N. 48)</t>
  </si>
  <si>
    <t>CA.PA.IA SRL</t>
  </si>
  <si>
    <t>02534300609</t>
  </si>
  <si>
    <t>S.P. N. 278 VIA MARIA</t>
  </si>
  <si>
    <t>13.3775234</t>
  </si>
  <si>
    <t>41.6624238</t>
  </si>
  <si>
    <t>N. 47 DEL 26/07/2018</t>
  </si>
  <si>
    <t>ECO PROGRESS di L. e A. Celani</t>
  </si>
  <si>
    <t>02061460602</t>
  </si>
  <si>
    <t>VIA CAVONI SNC</t>
  </si>
  <si>
    <t>CEPRANO</t>
  </si>
  <si>
    <t>13.4924966</t>
  </si>
  <si>
    <t>41.5405856</t>
  </si>
  <si>
    <t>RECUPERO TONER E CARTUCCE PER STAMPANTI</t>
  </si>
  <si>
    <t>N. 45 DEL 24/07/2018</t>
  </si>
  <si>
    <t>GROSSI CALCESTRUZZI SRL</t>
  </si>
  <si>
    <t>01967200609</t>
  </si>
  <si>
    <t>VIA CAMPODEL GRECO N. 2</t>
  </si>
  <si>
    <t>13.506589</t>
  </si>
  <si>
    <t>41.519082</t>
  </si>
  <si>
    <t>PRODUZIONE CALCESTRUZZO E RECUPERO RIFIUTI INERTI</t>
  </si>
  <si>
    <t>N. 1 DEL 18/01/2018</t>
  </si>
  <si>
    <t>MITAS POLIGON DEMIR CELIKENDUSTRI ANONIM SIRKETI</t>
  </si>
  <si>
    <t>97926280583</t>
  </si>
  <si>
    <t>VIA OSTERIA DELLA FONTANA 64</t>
  </si>
  <si>
    <t>13.1295365</t>
  </si>
  <si>
    <t>41.7121012</t>
  </si>
  <si>
    <t>COMMERCIO ALL'INGROSSO DI PRODOTTI DEL TABACCO</t>
  </si>
  <si>
    <t>N. 25 DEL 22/0/2018</t>
  </si>
  <si>
    <t>SANTUCCI SAS DI SANTUCCI FRANCESCA &amp; C.</t>
  </si>
  <si>
    <t>0206404609</t>
  </si>
  <si>
    <t>VIA S.R. 214 KM 6+998</t>
  </si>
  <si>
    <t>13.413404</t>
  </si>
  <si>
    <t>41.6614493</t>
  </si>
  <si>
    <t>36 DEL 05/04/2018</t>
  </si>
  <si>
    <t>VALERIANI LUCIO</t>
  </si>
  <si>
    <t>02655280606</t>
  </si>
  <si>
    <t>STRADA REGIONALE 214 MARIA E ISOLA CASAMARI</t>
  </si>
  <si>
    <t>13.3836406</t>
  </si>
  <si>
    <t>41.6644716</t>
  </si>
  <si>
    <t>FDISTRIBUZIONE CARBURANTI</t>
  </si>
  <si>
    <t>N. 15/2018</t>
  </si>
  <si>
    <t>R.M.I. DI DI MAMBRO ANTONIO</t>
  </si>
  <si>
    <t>02360270603</t>
  </si>
  <si>
    <t>VIA ISOLABELLA N. 4</t>
  </si>
  <si>
    <t>SANT'ELIA FIUME RAPIDO</t>
  </si>
  <si>
    <t>13.8754074</t>
  </si>
  <si>
    <t>41.5228121</t>
  </si>
  <si>
    <t>N. 435 DEL 30/08/2018</t>
  </si>
  <si>
    <t>LOGISTA ITALIA SPA</t>
  </si>
  <si>
    <t>06741351008</t>
  </si>
  <si>
    <t>VIA MOROLENSE KM 18,300</t>
  </si>
  <si>
    <t>MAGAZZINO AD USO LOGISTICA</t>
  </si>
  <si>
    <t>N. 26 DEL 14/09/2018</t>
  </si>
  <si>
    <t>T.C.L. INTERNATIONAL SRL</t>
  </si>
  <si>
    <t>07305471000</t>
  </si>
  <si>
    <t>VIA MOROLENSE N. 1/A</t>
  </si>
  <si>
    <t>13.2430638</t>
  </si>
  <si>
    <t>41.657802</t>
  </si>
  <si>
    <t>DEPOSITO E COMMERCIALIZZAZIONE, MAGAZZINAGGIO E CUSTODIA TERZI</t>
  </si>
  <si>
    <t>N. 27 DEL 14/09/2018</t>
  </si>
  <si>
    <t>CARMESI S.C.P.A.</t>
  </si>
  <si>
    <t>01649160601</t>
  </si>
  <si>
    <t>LOC.TA' PADUNI VIA FRATTA ROTONDA VADO LARDO N. 17/B</t>
  </si>
  <si>
    <t>13.1336991</t>
  </si>
  <si>
    <t>41.7051056</t>
  </si>
  <si>
    <t>LOGISTICA E DEPOSITO MERCI</t>
  </si>
  <si>
    <t>N. 28 DEL 28/09/2018</t>
  </si>
  <si>
    <t>GENELIFE SRL</t>
  </si>
  <si>
    <t>05690200653</t>
  </si>
  <si>
    <t>VIA SANT'ANNA 2</t>
  </si>
  <si>
    <t>13.1464</t>
  </si>
  <si>
    <t>41.71048</t>
  </si>
  <si>
    <t>PRODUZIONE INTEGRATORI ALIMENTARI E FBBRICAZIONE DI MEDICINALI E ALTRI PREPARATI FARMACEUTICI</t>
  </si>
  <si>
    <t>N. 29 DEL 01/10/2018</t>
  </si>
  <si>
    <t>ACS SPA</t>
  </si>
  <si>
    <t>03169890245</t>
  </si>
  <si>
    <t xml:space="preserve">VIA AUSONIA LOC. MARCHESELLA </t>
  </si>
  <si>
    <t>PIGNATARO INTERAMNA</t>
  </si>
  <si>
    <t>13.7695681</t>
  </si>
  <si>
    <t>41.4147909</t>
  </si>
  <si>
    <t>PRODUZIONE DI SCHIUMATI POLIURETANICI PER LA REALIZZAZIONE DI ELEMENTI INTERN DI AUTO</t>
  </si>
  <si>
    <t>prot. n. 5643 del 01/10/2018</t>
  </si>
  <si>
    <t>REALI TOURS SRL DI REALI MARIO</t>
  </si>
  <si>
    <t>01576200602</t>
  </si>
  <si>
    <t>VIA FONTANA SAN PIETRO 25/A</t>
  </si>
  <si>
    <t>13.3173682</t>
  </si>
  <si>
    <t>41.6627792</t>
  </si>
  <si>
    <t>AUTORIMESSA AUTOBUS E RIPARAZIONI MECCANICHE DI AUTOVEICOLI</t>
  </si>
  <si>
    <t>DET. N. 116 DEL 26/07/2018</t>
  </si>
  <si>
    <t>EFFEGI SPA</t>
  </si>
  <si>
    <t>01658060601</t>
  </si>
  <si>
    <t>VIA MOLA BRACAGLIA N. 2\</t>
  </si>
  <si>
    <t>FERENTINO</t>
  </si>
  <si>
    <t>13.240838</t>
  </si>
  <si>
    <t>41.652373</t>
  </si>
  <si>
    <t>PRODUZIONE DI PREFABBRICATI IN CEMENTO ARMATO</t>
  </si>
  <si>
    <t>N. 1/2018</t>
  </si>
  <si>
    <t>CIOCE ASFALTI SRL</t>
  </si>
  <si>
    <t>02485710608</t>
  </si>
  <si>
    <t>VIA COLLE FIORE SNC</t>
  </si>
  <si>
    <t>13.32763</t>
  </si>
  <si>
    <t>41.6568245</t>
  </si>
  <si>
    <t>PRODUZIONE DI CONGLOMERATO BITUMINOSO</t>
  </si>
  <si>
    <t xml:space="preserve">N. 5/2018 </t>
  </si>
  <si>
    <t>GE.MA.R. SRL</t>
  </si>
  <si>
    <t>01743770602</t>
  </si>
  <si>
    <t>VIA COLLE MARRACONE SNC</t>
  </si>
  <si>
    <t>CASALVIERI</t>
  </si>
  <si>
    <t>13.703138</t>
  </si>
  <si>
    <t>41.645787</t>
  </si>
  <si>
    <t>PRODUZIONE PALLONCINI IN LATTICE</t>
  </si>
  <si>
    <t>N. 8 DEL 18/09/2018 (MAI ARRIVATA) + AGGIORNAMENTO AUA N. 5 DEL 06/02/2019</t>
  </si>
  <si>
    <t>F.LLI  ANDREA E ALFONSO SCHIAVONE E C. SRL</t>
  </si>
  <si>
    <t>01548220605</t>
  </si>
  <si>
    <t>VIA CASILINA NORD KM 147,500</t>
  </si>
  <si>
    <t>SAN VITTORE DEL LAZIO</t>
  </si>
  <si>
    <t>FR</t>
  </si>
  <si>
    <t>13.8139801</t>
  </si>
  <si>
    <t>41.4799309</t>
  </si>
  <si>
    <t>COMMERCIO DI RICAMBI USATI E DENOLIZIONE CARCASSE</t>
  </si>
  <si>
    <t>PROT. N. 2305? DEL 25/</t>
  </si>
  <si>
    <t>EUROMAC SRL</t>
  </si>
  <si>
    <t>0261270600</t>
  </si>
  <si>
    <t>VIA SAN MARTINO N. 34</t>
  </si>
  <si>
    <t>TORRICE</t>
  </si>
  <si>
    <t>13.3978649</t>
  </si>
  <si>
    <t>41.623615</t>
  </si>
  <si>
    <t>MACELLAZIONE CARNE</t>
  </si>
  <si>
    <t>N. 186 DEL 02/05/2019</t>
  </si>
  <si>
    <t>SANTUCCI SNC DI SANTUCCI MARCO &amp;C.</t>
  </si>
  <si>
    <t>02349360608</t>
  </si>
  <si>
    <t>S.R. N. 214 KM 4+948 DIR. SORA-VEROLI(FR)</t>
  </si>
  <si>
    <t>13.4128915</t>
  </si>
  <si>
    <t>41.6960182</t>
  </si>
  <si>
    <t>N. 22/369 DEL 31/05/2019</t>
  </si>
  <si>
    <t>IN.FRA.L.G. SRL</t>
  </si>
  <si>
    <t>00090730607</t>
  </si>
  <si>
    <t>VIA MONTELLO</t>
  </si>
  <si>
    <t>ROCCASECCA</t>
  </si>
  <si>
    <t>13.6586206</t>
  </si>
  <si>
    <t>41.5450159</t>
  </si>
  <si>
    <t>FABBRICAZIONE DISTRIBUZIONE VENDITA DI CALCESTRUZZO ESTRAZIONE, FRANTUMAZIONE</t>
  </si>
  <si>
    <t>N.1/2019 DEL 27/05/2019</t>
  </si>
  <si>
    <t>BATTISTA SRL</t>
  </si>
  <si>
    <t>02715740607</t>
  </si>
  <si>
    <t>VIA MONTELLO 57</t>
  </si>
  <si>
    <t>13.6579</t>
  </si>
  <si>
    <t>41.5438</t>
  </si>
  <si>
    <t>IMPIANTO DISTRIBUZIONE CARBURANTI CON AUTOLAVAGGIO</t>
  </si>
  <si>
    <t>N. 2/2019 DEL 27/05/2019</t>
  </si>
  <si>
    <t>ASFALTI LAZIO SRL</t>
  </si>
  <si>
    <t>LOC. PADUNI</t>
  </si>
  <si>
    <t>13.1375194</t>
  </si>
  <si>
    <t>41.7017893</t>
  </si>
  <si>
    <t>FABBRICAZIONE DI ALTRI PRODOTTI IN MINERALI NON METALLIFERI - CONGLOMERATI BITUMINOSI</t>
  </si>
  <si>
    <t>N. 30 DEL 29/05/2019</t>
  </si>
  <si>
    <t>DE VIZIA TRANFERT SPA</t>
  </si>
  <si>
    <t>VIA MOLA DI SOTTO 5</t>
  </si>
  <si>
    <t>13.1928487</t>
  </si>
  <si>
    <t>41.72989</t>
  </si>
  <si>
    <t>RICOVERO ATTREZZATURE E PARCHEGGIOAUTOMEZZIPER SERVIZIO RACCOLTA DIFFERENZIATA</t>
  </si>
  <si>
    <t>N. 31 DEL 02/07/2019</t>
  </si>
  <si>
    <t>DISTILLERIE BONOLLO SPA</t>
  </si>
  <si>
    <t>LOC.PADUNI</t>
  </si>
  <si>
    <t>PRODUZIONE DI ALCOOL ACIDO TARTARICO E FERTILIZZANTI</t>
  </si>
  <si>
    <t>N.32  DEL 17/07/2019</t>
  </si>
  <si>
    <t>AMACLAM SRL</t>
  </si>
  <si>
    <t>VIA MARIA KM 12,700</t>
  </si>
  <si>
    <t>13.3780341</t>
  </si>
  <si>
    <t>41.6623564</t>
  </si>
  <si>
    <t>PRODUZIONE DI CALCESTRUZZO</t>
  </si>
  <si>
    <t>VIA FERRUZZA SNC</t>
  </si>
  <si>
    <t>BROCCOSTELLA</t>
  </si>
  <si>
    <t>13.406364</t>
  </si>
  <si>
    <t>38.090228</t>
  </si>
  <si>
    <t>DETERMINAZIONEPROVINCIA N. 384 DEL 07/02/2018</t>
  </si>
  <si>
    <t>COLABETON</t>
  </si>
  <si>
    <t>VIA ANTICOLANA KM14,600</t>
  </si>
  <si>
    <t>ACUTO</t>
  </si>
  <si>
    <t>13.2014382</t>
  </si>
  <si>
    <t>41.7761336</t>
  </si>
  <si>
    <t>ESTRAZIONE E COMMERCIO MATERIALE INERTE DISTRIBUZIONE CALCESTRUZZO (CAVA)</t>
  </si>
  <si>
    <t>PROT. N. 8906 DEL 20/12/2018 (SUAP)</t>
  </si>
  <si>
    <t>SITRA SPA MASTERBATCH</t>
  </si>
  <si>
    <t>VIA VISANNA 2</t>
  </si>
  <si>
    <t>13.6102582</t>
  </si>
  <si>
    <t>41.53269</t>
  </si>
  <si>
    <t>PRODUZIONE E COMMERCIALIZZAZIONE DI MASTERBATCH</t>
  </si>
  <si>
    <t>N. 4/2019 DEL 16/09/2019</t>
  </si>
  <si>
    <t>FI.NI.CO. SRL</t>
  </si>
  <si>
    <t>VIA MOROLENSE KM 2.600</t>
  </si>
  <si>
    <t>AFFITTO E GESTIONE DI IMMIBILI DI PROPRIETA' O LEASING</t>
  </si>
  <si>
    <t>N. 33 DEL 09/10/2019</t>
  </si>
  <si>
    <t>VIA STRADA PROVINCIALE 12 CASILINA STAZIONE SGURGOLA 41</t>
  </si>
  <si>
    <t xml:space="preserve">FABBRICAZIONE MEDICINALI </t>
  </si>
  <si>
    <t>N. 34 DEL11/10/2019</t>
  </si>
  <si>
    <t>FREZZA LUCIANO &amp; C.SAS</t>
  </si>
  <si>
    <t>VIA LATINA 9</t>
  </si>
  <si>
    <t>14.0792457</t>
  </si>
  <si>
    <t>37.27908</t>
  </si>
  <si>
    <t>RIPARAZIONI MECCANICHE</t>
  </si>
  <si>
    <t>2019/45 DEL 28/10/2019</t>
  </si>
  <si>
    <t>WMS SRL</t>
  </si>
  <si>
    <t>VIA STANZE DI FOGGIA 7/A</t>
  </si>
  <si>
    <t>13.150345</t>
  </si>
  <si>
    <t>41.7178956</t>
  </si>
  <si>
    <t>MAGAZZINI DI CUSTODIA E DEPOSITO CONTO TERZI</t>
  </si>
  <si>
    <t>N. 35 DEL 25/10/2019</t>
  </si>
  <si>
    <t>STE.LOR. SRL</t>
  </si>
  <si>
    <t xml:space="preserve">VIA COLLASTURO </t>
  </si>
  <si>
    <t>CASTELLIRI</t>
  </si>
  <si>
    <t>13.5344361</t>
  </si>
  <si>
    <t>41.6700526</t>
  </si>
  <si>
    <t>AUTOLAVAGGIO AUTOMATICO</t>
  </si>
  <si>
    <t>N. 1/2019 DEL 04/10/2019</t>
  </si>
  <si>
    <t>F.M.C.</t>
  </si>
  <si>
    <t>VIA ASI CONSORTILE KM 0,200</t>
  </si>
  <si>
    <t>13.2469125</t>
  </si>
  <si>
    <t>41.6527513</t>
  </si>
  <si>
    <t>PRODUZIONE DI INTEGRATORI ALIMENTARI</t>
  </si>
  <si>
    <t>N. 3 /2019</t>
  </si>
  <si>
    <t>METAL PLASTIC CIOCIARIA AMBIENTALE SRL</t>
  </si>
  <si>
    <t>VIA MOROLENSE 5</t>
  </si>
  <si>
    <t>MOROLO</t>
  </si>
  <si>
    <t>13.1566687</t>
  </si>
  <si>
    <t>41.6864091</t>
  </si>
  <si>
    <t>STOCCAGGIO E COMMERCIALIZZAZIONE RIFIUTI NON PERICOLOSI</t>
  </si>
  <si>
    <t>N. 1 DEL 25/11/2019</t>
  </si>
  <si>
    <t>TURRIZIANI PETROLI SEL</t>
  </si>
  <si>
    <t>VIA ASI CONSORTILE KM 1+390</t>
  </si>
  <si>
    <t>N. 2/2019</t>
  </si>
  <si>
    <t>FANTINI SUD SPA</t>
  </si>
  <si>
    <t>STRADA ASI LOC PADUNI</t>
  </si>
  <si>
    <t>13.3068497</t>
  </si>
  <si>
    <t>41.5851057</t>
  </si>
  <si>
    <t xml:space="preserve">PRODUZIONE RIPARAZIONE E MANUTENZIONE MACCHINE IND.LI DA MINIERA CAVA CANTIERE </t>
  </si>
  <si>
    <t>N. 37 DEL 19/11/2019</t>
  </si>
  <si>
    <t>LEONI COSTRUZIONI</t>
  </si>
  <si>
    <t>VIA S.R. 155 X FIUGGI</t>
  </si>
  <si>
    <t xml:space="preserve">ALATRI </t>
  </si>
  <si>
    <t>13.3450326</t>
  </si>
  <si>
    <t>41.6631935</t>
  </si>
  <si>
    <t xml:space="preserve">AUTOLAVAGGIO </t>
  </si>
  <si>
    <t>N. 2020/00003</t>
  </si>
  <si>
    <t>CAPOCCIA SRL</t>
  </si>
  <si>
    <t>LOCALITA' BORGO VIA STRADONE SNC</t>
  </si>
  <si>
    <t>VICALVI</t>
  </si>
  <si>
    <t>13.7367453</t>
  </si>
  <si>
    <t>41.6792963</t>
  </si>
  <si>
    <t>N. 34 DEL 05/11/2019</t>
  </si>
  <si>
    <t>MOROLENSE PREFABBRICATI SRL</t>
  </si>
  <si>
    <t>VIA FONTANA DELLA PORTA SNC</t>
  </si>
  <si>
    <t>13.1898834</t>
  </si>
  <si>
    <t>41.6470739</t>
  </si>
  <si>
    <t>PRODUZIONE CONGLOMERATO BITUMOSO</t>
  </si>
  <si>
    <t>N. 1 DEL 08/02/2020</t>
  </si>
  <si>
    <t>CENTRALE ADRIATICASOCIETA' COOPERATIVA</t>
  </si>
  <si>
    <t>VIA AREA SVILUPPO INDUSTRIALE SECONDA SNC</t>
  </si>
  <si>
    <t>14.2439545</t>
  </si>
  <si>
    <t>41.0084146</t>
  </si>
  <si>
    <t>COMMERCIO INGROSSO NON SPECIALIZZATO DI ALTRI ALIMENTI BEVANDE E TABACCO</t>
  </si>
  <si>
    <t>N. 41 DEL 25/02/2020</t>
  </si>
  <si>
    <t>IRON 2000 SRL</t>
  </si>
  <si>
    <t>VIA OSTERIA DELLA FONTANA 73/A</t>
  </si>
  <si>
    <t>13.1283145</t>
  </si>
  <si>
    <t>41.7091154</t>
  </si>
  <si>
    <t>LAVORAZIONE CARPENTERIA METALLICA</t>
  </si>
  <si>
    <t>N. 40 DEL 25/02/2020</t>
  </si>
  <si>
    <t>TITOLO SOSTITUITO - EMISSIONI IN ATMOSFERA art. 269</t>
  </si>
  <si>
    <t>TITOLO SOSTITUITO - EMISSIONI IN ATMOSFERA art. 272</t>
  </si>
  <si>
    <t>A4 TIRRENO S.R.L.</t>
  </si>
  <si>
    <t>VIA LUNGOMARE</t>
  </si>
  <si>
    <t>Latina</t>
  </si>
  <si>
    <t>ALBERGO E STABILIMENTO BALNEARE</t>
  </si>
  <si>
    <t>Prot. n. 118012 del 03/09/2014</t>
  </si>
  <si>
    <t>AERO SEKUR S.P.A.</t>
  </si>
  <si>
    <t>VIA DELLE VALLI N. 46</t>
  </si>
  <si>
    <t>Aprilia</t>
  </si>
  <si>
    <t>PRODUZIONE E MANUTENZIONE DI COMPONENTISTICA PER L'AERONAUTICA CIVILE E MILITARE</t>
  </si>
  <si>
    <t>Prot. n. 48016 del 23/05/2019</t>
  </si>
  <si>
    <t>AET 2005 TRASPORTI SOC. COOP. A.R.L.</t>
  </si>
  <si>
    <t>VIA PORTOSELLO, GIA' VIA DISPENSA, 
LOC. BORGO SAN DONATO</t>
  </si>
  <si>
    <t>Sabaudia</t>
  </si>
  <si>
    <t>AUTOLAVAGGIO SELF-SERVICE</t>
  </si>
  <si>
    <t>Prot. n. 3721 del 19/02/2014</t>
  </si>
  <si>
    <t>ALBERGO TERMALE SANTAMARIA DI SANTAMARIA MARIA CARMINA</t>
  </si>
  <si>
    <t>VIA DELLE TERME N. 423</t>
  </si>
  <si>
    <t>Castelforte</t>
  </si>
  <si>
    <t>STABILIMENTO TERMALE</t>
  </si>
  <si>
    <t>Prot. n. 128 del 07/01/2020</t>
  </si>
  <si>
    <t>ALEA LAZIO S.P.A.</t>
  </si>
  <si>
    <t>VIA PICO DELLA MIRANDOLA N. 8</t>
  </si>
  <si>
    <t>PRODUZIONE DI VETTORI ENERGETICI</t>
  </si>
  <si>
    <t>Prot. n. 171167 del 13/12/2016</t>
  </si>
  <si>
    <t>AMARYLLI BEACH CLUB</t>
  </si>
  <si>
    <t>DNINDR82P21L719W</t>
  </si>
  <si>
    <t xml:space="preserve">GESTIONE DI STABILIMENTO BALNEARE </t>
  </si>
  <si>
    <t>Prot. n. 139510 del 31/10/2013</t>
  </si>
  <si>
    <t>AMBROSELLI MARIA ASSUNTA S.R.L.</t>
  </si>
  <si>
    <t xml:space="preserve">MBRMSS49M54C104A </t>
  </si>
  <si>
    <t>VIALE MICHELE DURATORRE SNC</t>
  </si>
  <si>
    <t>RECUPERO RIFIUTI</t>
  </si>
  <si>
    <t>Prot. n. 3667 del 06/04/2016</t>
  </si>
  <si>
    <t>AMERICAN BAR</t>
  </si>
  <si>
    <t>CNCGLI84A52F839T</t>
  </si>
  <si>
    <t>VIA DON TORELLO N. 100</t>
  </si>
  <si>
    <t>BAR</t>
  </si>
  <si>
    <t>Prot. n. 136270 del 14/10/2014</t>
  </si>
  <si>
    <t>ANTICA CASEARIA S.R.L.</t>
  </si>
  <si>
    <t>VIA MIGLIARA 47 N. 28</t>
  </si>
  <si>
    <t>Pontinia</t>
  </si>
  <si>
    <t>TRASFORMAZIONE LATTIERO CASEARIE</t>
  </si>
  <si>
    <t>Prot. n. 16315 del 01/10/2015</t>
  </si>
  <si>
    <t>APROFUIT ITALIA - SOC. COOP. AGRICOLA</t>
  </si>
  <si>
    <t>VIA GUARDAPASSO SNC</t>
  </si>
  <si>
    <t>RACCOLTA, CONSERVAZIONE, MANIPOLAZIONE E COMMERCIALIZZAZIONE NEL SETTORE ORTOFRUTTICOLO</t>
  </si>
  <si>
    <t>Prot. n. 88150 del 17/09/2018</t>
  </si>
  <si>
    <t>ARCA ENEL</t>
  </si>
  <si>
    <t>STABILIMENTO BALNEARE</t>
  </si>
  <si>
    <t>Prot. n. 136288 del 14/10/2014</t>
  </si>
  <si>
    <t>ARCESE AUGUSTO</t>
  </si>
  <si>
    <t>RCSGST63P26G698Q</t>
  </si>
  <si>
    <t>S.R. 156 MONTI LEPINI KM 40+700</t>
  </si>
  <si>
    <t>Sezze</t>
  </si>
  <si>
    <t>AUTOLAVAGGIO SELF SERVICE E PUNTO VENDITA CARBURANTI</t>
  </si>
  <si>
    <t>Prot. n.  425 del 09/07/2018</t>
  </si>
  <si>
    <t>ARTEINSIEME SOCIETA' COOPERATIVA SOCIALE</t>
  </si>
  <si>
    <t>LOC. SCERPANO</t>
  </si>
  <si>
    <t>Itri</t>
  </si>
  <si>
    <t>COSTRUZIONE E GESTIONE DI CANILI FINALIZZATE ALL'INSERIMENTO LAVORATIVO DI PERSONE SVANTAGGIATE</t>
  </si>
  <si>
    <t>Prot. n. 8049 del 15/06/2016</t>
  </si>
  <si>
    <t>ASSAIANTE FRANCESCO</t>
  </si>
  <si>
    <t>S.S. FLACCA KM 9+242</t>
  </si>
  <si>
    <t>Fondi</t>
  </si>
  <si>
    <t>Prot. n. 03/2018-AUA del 01/09/2018</t>
  </si>
  <si>
    <t>AUTOCAR APPIA NORD 2 S.R.L.</t>
  </si>
  <si>
    <t>VIA APPIA KM 49+600</t>
  </si>
  <si>
    <t>Cisterna di Latina</t>
  </si>
  <si>
    <t>ATTIVITA' DI COMMERCIO DI AUTOVEICOLI</t>
  </si>
  <si>
    <t>Prot. n. 4/AUA/18 del 31/07/2018</t>
  </si>
  <si>
    <t>AUTOLAVAGGI LOMBARDI S.A.S. DI MASSIMO LOMBARDI &amp; C.</t>
  </si>
  <si>
    <t>VIA MOLA DI SANTA MARIA SNC</t>
  </si>
  <si>
    <t xml:space="preserve">IMPIANTO DI AUTOLAVAGGIO </t>
  </si>
  <si>
    <t>Prot. n. 04/2019-AUA del 22/07/2019</t>
  </si>
  <si>
    <t>AVIKOSMOS S.R.L.</t>
  </si>
  <si>
    <t>VIA DEL BUFALOTTO,
LOC. BORGO BAINSIZZA</t>
  </si>
  <si>
    <t>ABITAZIONE CUSTODE</t>
  </si>
  <si>
    <t>Prot. n. 168559 del 30/12/2013</t>
  </si>
  <si>
    <t>AVIOINTERIORS S.P.A.</t>
  </si>
  <si>
    <t>02591180597</t>
  </si>
  <si>
    <t>VIA APPIA KM 66+400</t>
  </si>
  <si>
    <t>REALIZZAZIONE INTERNI PER AEROMOBILI</t>
  </si>
  <si>
    <t>Prot. n. 148549 del 13/11/2018</t>
  </si>
  <si>
    <t>AZIENDA AGRICOLA BIOLOGICA SCARPELLINI ROBERTA</t>
  </si>
  <si>
    <t>VIA CASTRUM N. 14
LOC. DOGANELLA DI NINFA</t>
  </si>
  <si>
    <t>ATTIVITA' AGRICOLA E PRODUZIONE VINI</t>
  </si>
  <si>
    <t>Prot. n. 4/AUA/19 del 17/04/2019</t>
  </si>
  <si>
    <t>AZIENDA AGRICOLA GANCI LAURA E MILONE GIUSEPPE S.S.</t>
  </si>
  <si>
    <t>VIA ISONZO KM 5+300
LOC. BORGO GRAPPA</t>
  </si>
  <si>
    <t>AZIENDA AGRICOLA-VITIVINICOLA</t>
  </si>
  <si>
    <t>Prot. n. 71195 del 23/05/2016</t>
  </si>
  <si>
    <t>BAGAGLINI REMO</t>
  </si>
  <si>
    <t>VIA TITO LIVIO N. 8
LOC. TORRECCHIA</t>
  </si>
  <si>
    <t>AZIENDA AGRICOLA SPECIALIZZATA NELLA LAVORAZIONE E CONSERVAZIONE DELLA FRUTTA</t>
  </si>
  <si>
    <t>Prot. n. 6/AUA/18 del 13/09/2018</t>
  </si>
  <si>
    <t>BASF C.C. ITALIA S.P.A.</t>
  </si>
  <si>
    <t>S.R. 156 DEI MONTI LEPINI KM 49,900</t>
  </si>
  <si>
    <t>PRODUZIONE DI ADDITIVI PER CALCESTRUZZO</t>
  </si>
  <si>
    <t>Prot. n. 25247 del 24/02/2016</t>
  </si>
  <si>
    <t>OFFICINA MECCANICA E AUTOLAVAGGIO</t>
  </si>
  <si>
    <t>Prot. n. 160895 del 06/12/2018</t>
  </si>
  <si>
    <t>VIA NETTUNO KM 1,250</t>
  </si>
  <si>
    <t>IMPIANTO DI AUTOLAVAGGIO A MANO</t>
  </si>
  <si>
    <t>Prot. n. 15416 del 14/04/2015</t>
  </si>
  <si>
    <t>BETON BLACK S.P.A.</t>
  </si>
  <si>
    <t>S.R. 148 PONTINA KM 78,100,
LOC. B.GO SAN MICHELE</t>
  </si>
  <si>
    <t>CONFEZIONAMENTO CONGLOMERATI BITUMINOSI</t>
  </si>
  <si>
    <t>BONDI MARCELLO</t>
  </si>
  <si>
    <t>BNDMCL67C26E472N</t>
  </si>
  <si>
    <t>VIA CAVOUR N. 22/A</t>
  </si>
  <si>
    <t>DISTRIBUTORE CARBURANTI</t>
  </si>
  <si>
    <t xml:space="preserve">Prot. n. 12949 del 28/07/2016
</t>
  </si>
  <si>
    <t>BOTTICELLI SOCIETA' COOPERATIVA AGRICOLA</t>
  </si>
  <si>
    <t>VIA CASA DI PIANO SNC</t>
  </si>
  <si>
    <t>PRODUZIONE, CONFERIMENTO, ACQUISTO, CONSERVAZIONE E VENDITA ORTAGGI</t>
  </si>
  <si>
    <t>Prot. n. 476/2018 del 24/08/2018</t>
  </si>
  <si>
    <t>BRIDGESTONE EUROPE NV/SA</t>
  </si>
  <si>
    <t>IT09712150961</t>
  </si>
  <si>
    <t>VIA SELCIATELLA N. 119</t>
  </si>
  <si>
    <t>CENTRO SPERIMENTALE DI RICERCA E CENTRO STUDI E FORMAZIONE PER LA PROVA DI PNEUMATICI</t>
  </si>
  <si>
    <t>Prot. n. 125282 del 19/12/2017</t>
  </si>
  <si>
    <t>BRUSCHINI ERNESTO S.R.L.</t>
  </si>
  <si>
    <t>VIA BOSCHETTO N. 78</t>
  </si>
  <si>
    <t>Rocca Massima</t>
  </si>
  <si>
    <t>TRASFORMAZIONE DI OLIVE DA TAVOLA E AFFINI</t>
  </si>
  <si>
    <t>Prot. n. 2019/0008679 del 01/03/2019</t>
  </si>
  <si>
    <t>BSP PHARMACEUTICALS S.P.A.</t>
  </si>
  <si>
    <t>VIA APPIA KM 65,561</t>
  </si>
  <si>
    <t xml:space="preserve">PRODUZIONE DI SPECIALITA' FARMACEUTICHE </t>
  </si>
  <si>
    <t>Prot. n. 60117 del 03/05/2016 *</t>
  </si>
  <si>
    <t>C.E.S.PE. S.R.L.</t>
  </si>
  <si>
    <t>S.S. 148 PONTINA KM 66+500</t>
  </si>
  <si>
    <t>RECUPERO DI RIFIUTI NON PERICOLOSI 
PROVENIENTI DA COSTRUZIONI E DEMOLIZIONI</t>
  </si>
  <si>
    <t>Prot. n. 3130 del 10/01/2017</t>
  </si>
  <si>
    <t>VIA CONGIUNTE DX, POD. 373</t>
  </si>
  <si>
    <t>STAZIONE DI SERVIZIO CON AUTOLAVAGGIO E BAR</t>
  </si>
  <si>
    <t>CACCAVALO VINCENZO</t>
  </si>
  <si>
    <t>VIA APPIA LATO NAPOLI KM 145+300</t>
  </si>
  <si>
    <t>Formia</t>
  </si>
  <si>
    <t>DISTRIBUTORE CARBURANTE/AUTOLAVAGGIO</t>
  </si>
  <si>
    <t>Prot. n. 29760 del 26/06/2017</t>
  </si>
  <si>
    <t>CAFFE' LEPINI DI SCANDURRA PASQUALE</t>
  </si>
  <si>
    <t>SCNPQL73T10H501S</t>
  </si>
  <si>
    <t>VIA DEI MONTI LEPINI KM 51+500</t>
  </si>
  <si>
    <t>BAR E TAVOLA CALDA</t>
  </si>
  <si>
    <t>Prot. n. 9464/2020 del 24/01/2020</t>
  </si>
  <si>
    <t>CALCESTRUZZI S.P.A.</t>
  </si>
  <si>
    <t xml:space="preserve">00083350397
</t>
  </si>
  <si>
    <t>S.R. 156 DEI MONTI LEPINI KM 50,200,
LOC. BORGO SAN MICHELE</t>
  </si>
  <si>
    <t>PRODUZIONE CALCESTRUZZO PRONTO PER L'USO</t>
  </si>
  <si>
    <t>Prot. n. 98408 del 17/07/2015</t>
  </si>
  <si>
    <t>CARDI SNC DI CARDI DANIELE E ROBERTO</t>
  </si>
  <si>
    <t>VIA FLACCA KM 27.765</t>
  </si>
  <si>
    <t>Gaeta</t>
  </si>
  <si>
    <t>Prot. n. 36363 del 07/07/2016</t>
  </si>
  <si>
    <t>CARDINALE MASSIMO</t>
  </si>
  <si>
    <t>VIA EPITAFFIO KM 0+505</t>
  </si>
  <si>
    <t>DISTRIBUZIONE CARBURANTE PER AUTOTRAZIONE</t>
  </si>
  <si>
    <t>Prot. n. 155319 del 16/11/2017</t>
  </si>
  <si>
    <t>CASEARIA CASABIANCA S.R.L.</t>
  </si>
  <si>
    <t>VIA S. ANASTASIA</t>
  </si>
  <si>
    <t>PRODUZIONE DI DERIVATI DEL LATTE</t>
  </si>
  <si>
    <t>Prot. n. 23524 del 09/06/2016</t>
  </si>
  <si>
    <t>CAVALIERE S.R.L.</t>
  </si>
  <si>
    <t>VIA DEL CAVALIERE N. 2421</t>
  </si>
  <si>
    <t>ATTIVITA' AGRICOLA</t>
  </si>
  <si>
    <t>Prot. n. 154810 del 17/11/2014</t>
  </si>
  <si>
    <t>CEMTECH S.R.L.</t>
  </si>
  <si>
    <t>VIA MADONNE DELLE GRAZIE S.N.C.</t>
  </si>
  <si>
    <t>Priverno</t>
  </si>
  <si>
    <t>PRODUZIONE E VENDITA ALL'INGROSSO DI MATERIALI PER L'EDILIZIA</t>
  </si>
  <si>
    <t>Prot. n. 95 del 28/01/2019</t>
  </si>
  <si>
    <t>CENTRO GOMME SALVATI S.R.L.S.</t>
  </si>
  <si>
    <t>VIA APPIA KM 73</t>
  </si>
  <si>
    <t>Prot. n. 514 del 18/09/2018</t>
  </si>
  <si>
    <t>CENTRO LOGISTICO INTEGRATO S.R.L.</t>
  </si>
  <si>
    <t xml:space="preserve">VIA S.R. 148 PONTINA </t>
  </si>
  <si>
    <t xml:space="preserve">AUTOLAVAGGIO  </t>
  </si>
  <si>
    <t>Prot. n. 37142 del 21/03/2016</t>
  </si>
  <si>
    <t>CHIPCIUS S.R.L.S.</t>
  </si>
  <si>
    <t>VIA PISACANE N. 5</t>
  </si>
  <si>
    <t>FRIGGITORIA DA ASPORTO</t>
  </si>
  <si>
    <t>Prot. 136294 del 14/10/2014</t>
  </si>
  <si>
    <t>CHOCOLATI S.R.L.</t>
  </si>
  <si>
    <t>VIA F.LLI BANDIERA N. 23</t>
  </si>
  <si>
    <t>Prot. n. 40683 del 20/03/2014</t>
  </si>
  <si>
    <t>CIPOLLA MIRELLA "RISTORANTE PANICI"</t>
  </si>
  <si>
    <t>CPLMLL66D67I712D</t>
  </si>
  <si>
    <t>VIA VENETO N. 87-89</t>
  </si>
  <si>
    <t>RISTORANTE BAR</t>
  </si>
  <si>
    <t>Prot. n. 20219 del 22/09/2016</t>
  </si>
  <si>
    <t>COLMAR DI VALERIO COLAMARCO &amp; C. S.R.L.</t>
  </si>
  <si>
    <t>STRADA SAN CARLO N. 18</t>
  </si>
  <si>
    <t>Prot. n. 15391 del 01/08/2018</t>
  </si>
  <si>
    <t>COLUZZI S.R.L.</t>
  </si>
  <si>
    <t>VIA DELLE INDUSTRIE N. 52
LOC. LATINA SCALO</t>
  </si>
  <si>
    <t>CARROZZERIA</t>
  </si>
  <si>
    <t>Prot. n. 82277 del 15/06/2017</t>
  </si>
  <si>
    <t>CONSORZIO DEL CENTRO COMMERCIALE DI APRILIA 2</t>
  </si>
  <si>
    <t>VIA S.R. 148 PONTINA</t>
  </si>
  <si>
    <t>CONSORZIO OPERATORI CENTRO COMMERCIALE</t>
  </si>
  <si>
    <t>Prot. n. 44133 del 29/04/2016</t>
  </si>
  <si>
    <t>CONSORZIO ITALIANO DI LAVORO</t>
  </si>
  <si>
    <t>VIA NETTUNO N. 304</t>
  </si>
  <si>
    <t>SERVIZI ALLE IMPRESE</t>
  </si>
  <si>
    <t>Prot. n. 6/AUA/19 del 05/09/2019</t>
  </si>
  <si>
    <t>COOPERATIVA AGRICOLA ORTO DI CAMPO SOCIETA' COOPERATIVA</t>
  </si>
  <si>
    <t>VIA MIGLIARA 56 SNC</t>
  </si>
  <si>
    <t>Terracina</t>
  </si>
  <si>
    <t>COMMERCIALIZZAZIONE E VALORIZZAZIONE DEI PRODOTTI AGRICOLI CONFERITI DAI SOCI</t>
  </si>
  <si>
    <t>CORA CALCESTRUZZI LT S.R.L.</t>
  </si>
  <si>
    <t>VIA DELLA MECCANICA S.N.C.</t>
  </si>
  <si>
    <t>PRODUZIONE CALCESTRUZZO PRECONFEZIONATO</t>
  </si>
  <si>
    <t>Prot. n. 71859 del 20/07/2017</t>
  </si>
  <si>
    <t>VIA C. JANSSEN,
LOC. BORGO SAN MICHELE</t>
  </si>
  <si>
    <t>Prot. n. 153748 del 14/11/2017</t>
  </si>
  <si>
    <t>COSMETICI SUD G&amp;G S.R.L.</t>
  </si>
  <si>
    <t>VIA DELLE VALLI SNC</t>
  </si>
  <si>
    <t>PRODUZIONE COSMETICI</t>
  </si>
  <si>
    <t>Prot. n. 28495 del 23/03/2015</t>
  </si>
  <si>
    <t>COSTRUZIONI, RIPARAZIONI, RIMESSAGGI PARISI S.R.L.</t>
  </si>
  <si>
    <t>VIA SPIAGGIA SANTA MARIA</t>
  </si>
  <si>
    <t>Ponza</t>
  </si>
  <si>
    <t>CARPENTERIA NAVALE, COSTRUZIONI, RIPARAZIONI E RIMESSAGGI</t>
  </si>
  <si>
    <t>Prot. n. 990 del 01/02/2018</t>
  </si>
  <si>
    <t>CRISTINA IMMOBILIARE S.R.L.</t>
  </si>
  <si>
    <t>VIA DELLA DINAMICA N. 21
LOC. TOR TRE PONTI</t>
  </si>
  <si>
    <t>LOCAZIONE DI BENI IMMOBILI</t>
  </si>
  <si>
    <t>Prot. n. 109999 del 13/08/2015</t>
  </si>
  <si>
    <t>CROWN IMBALLAGGI ITALIA S.R.L.</t>
  </si>
  <si>
    <t>VIA NETTUNENSE N. 118</t>
  </si>
  <si>
    <t>PRODUZIONE IMBALLAGGI PER PRODOTTI ALIMENTARI</t>
  </si>
  <si>
    <t>Prot. n. 29732 del 20/03/2018</t>
  </si>
  <si>
    <t>D'ACRI SERVICE DI ROSANO</t>
  </si>
  <si>
    <t>VIA FERRUCCI N. 93</t>
  </si>
  <si>
    <t>AUTOLAVAGGIO E ATTIVITA' ACCESSORIE</t>
  </si>
  <si>
    <t>Prot. n. 30192 del 22/07/2019</t>
  </si>
  <si>
    <t>D'ALENA CARBURANTI SNC</t>
  </si>
  <si>
    <t>VIA APPIA KM 118+867</t>
  </si>
  <si>
    <t>IMPIANTO DI CARBURANTI</t>
  </si>
  <si>
    <t>Prot. n. 02/2019 - AUA del 05/06/2019</t>
  </si>
  <si>
    <t>D'ALESIO MASSIMO</t>
  </si>
  <si>
    <t>VIA MIGLIARA 58 N. 59,
LOC. BORGO HERMADA</t>
  </si>
  <si>
    <t>Prot. n. 62530 del 01/12/2017</t>
  </si>
  <si>
    <t>D'ALESSIO SALVATORE E FIGLI S.A.S. DI D'ALESSIO PAOLA</t>
  </si>
  <si>
    <t>VIA MARITTIMA II KM 7
LOC. MAZZOCCHIO</t>
  </si>
  <si>
    <t>GESTIONE IMPIANTI DISTRIBUZIONE CARBURANTI</t>
  </si>
  <si>
    <t>Prot. n. 24211 del 16/11/2018</t>
  </si>
  <si>
    <t>DE VIZIA TRANSFER S.P.A.</t>
  </si>
  <si>
    <t>VIA REZZOLE
LOC. TRE PONTI</t>
  </si>
  <si>
    <t>RACCOLTA E SMALTIMENTO DI RIFIUTI URBANI DIFFERENZIATI</t>
  </si>
  <si>
    <t>Prot. n. 01/2019-AUA del 23/04/2019</t>
  </si>
  <si>
    <t>DECLA DI DE BELLIS CLELIA &amp; C. S.A.S.</t>
  </si>
  <si>
    <t>VIA MONTE CIRCEO SNC</t>
  </si>
  <si>
    <t>San Felice Circeo</t>
  </si>
  <si>
    <t>Prot. n. 5456 del 29/02/2016</t>
  </si>
  <si>
    <t>DELIA S.R.L.</t>
  </si>
  <si>
    <t>VIA S.R. 148 PONTINA KM 66,443</t>
  </si>
  <si>
    <t>DISTRIBUTORE CARBURANTI CON ANNESSO BAR E AUTOLAVAGGIO</t>
  </si>
  <si>
    <t>Prot. n. 75899 del 31/05/2016</t>
  </si>
  <si>
    <t>DERILAT S.R.L. UNIPERSONALE</t>
  </si>
  <si>
    <t>VIA MIGLIARA 54 DX</t>
  </si>
  <si>
    <t>PRODUZIONE, TRASFORMAZIONE E COMMERCIALIZZAZIONE PRODOTTI LATTIERO-CASEARI</t>
  </si>
  <si>
    <t>Prot. n. 18230 del 11/09/2018</t>
  </si>
  <si>
    <t>DESCO S.P.A.</t>
  </si>
  <si>
    <t>STRADA SECONDARIA A3
Z.I. MAZZOCCHIO</t>
  </si>
  <si>
    <t>INDUSTRIA CONSERVE ALIMENTARI</t>
  </si>
  <si>
    <t>Prot. n. 3078 del 13/02/2020</t>
  </si>
  <si>
    <t>DEVOTO S.P.A.</t>
  </si>
  <si>
    <t>VIA GROTTE DI NOTTOLA N. 32 
LOC. AGGLOMERATO INDUSTRIALE ASI</t>
  </si>
  <si>
    <t>PRODUZIONE ARREDI SU MISURA</t>
  </si>
  <si>
    <t>Prot. n. 25141 del 20/05/2016</t>
  </si>
  <si>
    <t>DI BIASIO DOMENICO</t>
  </si>
  <si>
    <t xml:space="preserve">VIA ITRI N. 6 </t>
  </si>
  <si>
    <t>Sperlonga</t>
  </si>
  <si>
    <t>DISTRIBUZIONE CARBURANTI PER AUTOTRAZIONE</t>
  </si>
  <si>
    <t>Prot. n. 1818 del 30/01/2018</t>
  </si>
  <si>
    <t>VIA DELLA STAZIONE N. 50/52</t>
  </si>
  <si>
    <t xml:space="preserve">VENDITA CARBURANTI  </t>
  </si>
  <si>
    <t>Prot. n. 08/2019-AUA del 24/12/2019</t>
  </si>
  <si>
    <t>DI CRECENZO DINO</t>
  </si>
  <si>
    <t>DCRDNI74S13D662O</t>
  </si>
  <si>
    <t>VIALE EUROPA SNC</t>
  </si>
  <si>
    <t>Monte San Biagio</t>
  </si>
  <si>
    <t>DISTRIBUTORE CARBURANTI PER AUTOTRAZIONE</t>
  </si>
  <si>
    <t>Prot. n. 9304 del 13/08/2015</t>
  </si>
  <si>
    <t>DI DONNA SERVICE S.R.L.</t>
  </si>
  <si>
    <t>VIA LUNGOMARE CABOTO N. 31</t>
  </si>
  <si>
    <t>IMPIANTO DI RIMESSAGGIO E MANUTENZIONE NATANTI</t>
  </si>
  <si>
    <t>Prot. n. 44897 del 08/09/2017</t>
  </si>
  <si>
    <t>DI LORETO S.A.S. DI DI LORETO MICHELE</t>
  </si>
  <si>
    <t>VIA PALLADE SNC,
TRAVERSA DI VIA EPITAFFIO KM 1+000</t>
  </si>
  <si>
    <t>CASEIFICIO</t>
  </si>
  <si>
    <t>Prot. n. 108047 del 13/09/2019</t>
  </si>
  <si>
    <t>DI MANNO IMPRESA COSTRUZIONI S.R.L.</t>
  </si>
  <si>
    <t>VIA RINCHIUSA N. 28</t>
  </si>
  <si>
    <t>PRODUZIONE CONGLOMERATOCEMENTIZIO PRECONFEZIONATO E TRATTAMENTO RIFIUTI</t>
  </si>
  <si>
    <t>Prot. n. 01/2020-AUA- del 27/01/2020</t>
  </si>
  <si>
    <t>DI NATALE S.R.L.</t>
  </si>
  <si>
    <t>VIA CECCACCIO SNC</t>
  </si>
  <si>
    <t>TRATTAMENTO RIFIUTI NON PERICOLOSI</t>
  </si>
  <si>
    <t>Prot. n. 2018/0048385 del 12/10/2018</t>
  </si>
  <si>
    <t>DIEM S.R.L.</t>
  </si>
  <si>
    <t>STRADA MALCOSIGLIO N.18
LOC. B.GO GRAPPA</t>
  </si>
  <si>
    <t>PRODUZIONE DI PIANTE ORNAMENTALI E GIOVANI PIANTE</t>
  </si>
  <si>
    <t>Prot. n. 109994 del 13/08/2015</t>
  </si>
  <si>
    <t>DUBLO S.R.L.</t>
  </si>
  <si>
    <t>VIA DELLA STAZIONE KM 6+000</t>
  </si>
  <si>
    <t>PRODUZIONE CALZE DA UOMO</t>
  </si>
  <si>
    <t>Prot. n. 150809 del 02/11/2016</t>
  </si>
  <si>
    <t>E.CO.STRADE S.R.L.</t>
  </si>
  <si>
    <t>VIA APPIA KM 114+900</t>
  </si>
  <si>
    <t>COSTRUZIONE DI STRADE, AUTOSTRADE E PISTE AEROPORTUALI</t>
  </si>
  <si>
    <t>Prot. n. 4280 del 26/03/2018</t>
  </si>
  <si>
    <t>E.M.A. S.R.L.</t>
  </si>
  <si>
    <t>VIA TIVERA SNC</t>
  </si>
  <si>
    <t>ATTIVITA' DI RISTORAZIONE</t>
  </si>
  <si>
    <t>Prot. n. 5/AUA/18 del 01/08/2018</t>
  </si>
  <si>
    <t>ECO APRILIA S.R.L.</t>
  </si>
  <si>
    <t>VIA VALSUGANA N. 22</t>
  </si>
  <si>
    <t>RECUPERO DI RIFIUTI NON PERICOLOSI</t>
  </si>
  <si>
    <t>Prot. n. 37491 del 13/04/2016</t>
  </si>
  <si>
    <t>EDIL TRE COSTRUZIONI S.P.A.</t>
  </si>
  <si>
    <t>STRADA DELLO ZEPPANO N. 323</t>
  </si>
  <si>
    <t>MAGAZZINO DI MATERIALI D'ARREDO</t>
  </si>
  <si>
    <t>Prot. n. 143360 del 05/12/2019</t>
  </si>
  <si>
    <t>S.R. 156 DEI MONTI LEPINI KM 49+900</t>
  </si>
  <si>
    <t>PUNTO VENDITA MONDO CONVENIENZA</t>
  </si>
  <si>
    <t>Prot. n. 143365 del 05/12/2019</t>
  </si>
  <si>
    <t>ELLECI S.P.A.</t>
  </si>
  <si>
    <t>STRADA LONGITUDINALE A 1258</t>
  </si>
  <si>
    <t>PRODUZIONE DI LAVELLI PER CUCINA IN MATERIALE COMPOSITO</t>
  </si>
  <si>
    <t>Prot. n. 1299 del 17/01/2019</t>
  </si>
  <si>
    <t>ENI S.P.A.</t>
  </si>
  <si>
    <t>VIA LUNGOMARE CABOTO N. 234</t>
  </si>
  <si>
    <t>DISTRIBUZIONE, STOCCAGGIO INTERMEDIO E SPEDIZIONE DI PRODOTTI PETROLIFERI</t>
  </si>
  <si>
    <t>Prot. n. 66823 del 28/12/2017</t>
  </si>
  <si>
    <t>ESSELUNGA S.P.A.</t>
  </si>
  <si>
    <t>VIA MISURATA N. 8</t>
  </si>
  <si>
    <t>ESERCIZIO COMMERCIALE</t>
  </si>
  <si>
    <t>Prot. n. 38210 del 14/04/2016</t>
  </si>
  <si>
    <t>EUROCARNI 2000 S.R.L.</t>
  </si>
  <si>
    <t>VIA FRASSONETTO, 
(STRADA SECONDARIA A6)
LOC. Z.I. MAZZOCCHIO</t>
  </si>
  <si>
    <t>INDUSTRIA DI MACELLAZIONE OVINI E CAPRINI</t>
  </si>
  <si>
    <t>Prot. n. 11002 del 24/06/2016</t>
  </si>
  <si>
    <t>EUROFLORA LATINENSE S.R.L. SOCIETA' AGRICOLA</t>
  </si>
  <si>
    <t>STRADA SEGRETA POD. 1466 N. 902</t>
  </si>
  <si>
    <t>PRODUZIONE DI PIANTE ORNAMENTALI PER INTERNI COLTIVATE IN SERRE CALDE E FREDDE</t>
  </si>
  <si>
    <t>Prot. n. 18497 del 28/07/2015</t>
  </si>
  <si>
    <t>EURORECICLA S.R.L.</t>
  </si>
  <si>
    <t>ZONA INDUSTRIALE PARCHI</t>
  </si>
  <si>
    <t>Minturno</t>
  </si>
  <si>
    <t>COMMERCIO ALL'INGROSSO DI ROTTAMI E SOTTOPRODOTTI METALLICI DELLA LAVORAZIONE</t>
  </si>
  <si>
    <t>Prot.  N. 01 del 22/01/2018</t>
  </si>
  <si>
    <t>EUROTIRE S.R.L.</t>
  </si>
  <si>
    <t>VIA APPIA KM 57+000</t>
  </si>
  <si>
    <t>ASSEMBLAGGIO PNEUMATICI E CERCHI</t>
  </si>
  <si>
    <t>Prot. n. 3 del 08/05/2017</t>
  </si>
  <si>
    <t>F.A. FONDANA ALLEVAMENTI S.R.L.</t>
  </si>
  <si>
    <t>VIA CASANELLO
LOC. CASANELLO</t>
  </si>
  <si>
    <t>AGRICOLA</t>
  </si>
  <si>
    <t>Prot. n. 24500 del 20/11/2018</t>
  </si>
  <si>
    <t>F.LLI CINELLI SNC</t>
  </si>
  <si>
    <t>VIA CAPOGRASSA N. 2298 - 2320</t>
  </si>
  <si>
    <t>DEPOSITO MATERIALE PER AUTORICAMBI</t>
  </si>
  <si>
    <t>Prot. n. 92067 del 05/07/2018</t>
  </si>
  <si>
    <t>F.LLI GAMBARETTO &amp; FIGLI S.S.</t>
  </si>
  <si>
    <t>VIA COLMATA LA FOSSELLA N. 22
LOC. BORGO GRAPPA</t>
  </si>
  <si>
    <t>AZIENDA AGRICOLA DI COLTIVAZIONE ORTAGGI IN PIENA ARIA</t>
  </si>
  <si>
    <t>Prot. n. del 05/08/2019</t>
  </si>
  <si>
    <t>FADE S.R.L.</t>
  </si>
  <si>
    <t>PIAZZA ANTONIO VALENTE N. 3</t>
  </si>
  <si>
    <t>ALBERGO E RISTORANTE</t>
  </si>
  <si>
    <t>Prot. n. 16488 del 18/07/2018</t>
  </si>
  <si>
    <t>FAGECO ECOLOGIA S.R.L.</t>
  </si>
  <si>
    <t>TRAVERSA VIA CARRARA,
LOC. TOR TRE PONTI</t>
  </si>
  <si>
    <t>AUTOSPURGO E TRASPORTO RIFIUTI</t>
  </si>
  <si>
    <t>Prot. n. 124691 del 18/09/2014</t>
  </si>
  <si>
    <t>FERDIFIN S.P.A.</t>
  </si>
  <si>
    <t xml:space="preserve">1492430598
</t>
  </si>
  <si>
    <t>S.R. 156 DEI MONTI LEPINI KM 50,500
LOC. BORGO SAN MICHELE</t>
  </si>
  <si>
    <t>LAVORAZIONI ARTIGIANALI</t>
  </si>
  <si>
    <t>Prot. n. 86355 del 20/06/2014</t>
  </si>
  <si>
    <t>FERRANDES SALVATORE</t>
  </si>
  <si>
    <t>VIA ZI MARIA
LOC. BORGO GRAPPA</t>
  </si>
  <si>
    <t>AZIENDA AGRICOLA BIOLOGICA</t>
  </si>
  <si>
    <t>Prot. n. 95891 del 07/08/2019</t>
  </si>
  <si>
    <t>FIAMMA 2000 S.P.A.</t>
  </si>
  <si>
    <t>S.R. PONTINA 148 KM 54+600</t>
  </si>
  <si>
    <t>Prot. n. 73037 del 25/07/2018</t>
  </si>
  <si>
    <t>FLORICOLA 44 SNC DI ALBARELLO ROBERTA</t>
  </si>
  <si>
    <t>VIA MIGLIARA 44</t>
  </si>
  <si>
    <t>REALIZZAZIONE FABBRICATO RESIDENZIALE E DEPOSITO AGRICOLO</t>
  </si>
  <si>
    <t>Prot. n. 64536 del 28/05/2019</t>
  </si>
  <si>
    <t>FOGGIA MASSIMO</t>
  </si>
  <si>
    <t>FGGMSM63H24I712R</t>
  </si>
  <si>
    <t>S.R. PONTINA 148 KM 68+210</t>
  </si>
  <si>
    <t>STAZIONE DI SERVIZIO DISTRIBUZIONE CARBURANTI, AUTOLAVAGGIO E BAR</t>
  </si>
  <si>
    <t>Prot. 45212 del 10/10/2017</t>
  </si>
  <si>
    <t>FRANCIA I.L.C. S.R.L.</t>
  </si>
  <si>
    <t>VIA MIGLIARA 52 DX N. 7</t>
  </si>
  <si>
    <t>LAVORAZIONE E TRASFORMAZIONE DEL LATTE</t>
  </si>
  <si>
    <t>Prot. n. 20147 del 03/11/2017</t>
  </si>
  <si>
    <t>FRANTOIO ORSINI DI ORSINI PAOLA &amp; C. S.A.S.</t>
  </si>
  <si>
    <t>VIA SAN MARTINO SNC</t>
  </si>
  <si>
    <t>FRANTOIO OLEARIO E VENDITA PRODOTTI TIPICI PROPRI</t>
  </si>
  <si>
    <t>Prot. n. 272 del 21/02/2019</t>
  </si>
  <si>
    <t>FRANTOIO VACCARINI SNC DI VACCARINI GIANCARLO E FIGLIO S.R.L.</t>
  </si>
  <si>
    <t>VIA MARCONI N. 90</t>
  </si>
  <si>
    <t>FRANTOIO - MOLITURA OLIVE E IMBOTTIGLIAMENTO</t>
  </si>
  <si>
    <t>Prot. n. 15457 del 14/04/2015</t>
  </si>
  <si>
    <t>FRESCO FOOD S.R.L.</t>
  </si>
  <si>
    <t>VIA PONTINA KM 74,800,
LOC. BORGO ISONZO</t>
  </si>
  <si>
    <t>INDUSTRIA ALIMENTARE</t>
  </si>
  <si>
    <t>Prot. n. 32047 del 06/03/2015</t>
  </si>
  <si>
    <t>FUTURPLAST S.R.L.</t>
  </si>
  <si>
    <t>VIA DELLA MECCANICA N. 19/A</t>
  </si>
  <si>
    <t>STAMPAGGIO MATERIE PLASTICHE</t>
  </si>
  <si>
    <t>Prot. n. 44611 del 02/05/2016</t>
  </si>
  <si>
    <t>G.&amp;S. DI MOBILIA STEFANO</t>
  </si>
  <si>
    <t>MBLSFN72M22E472G</t>
  </si>
  <si>
    <t>VIA MIGLIARA 48 SX N. 50</t>
  </si>
  <si>
    <t>COMMERCIO AL DETTAGLIO DI PRODOTTI ALIMENTARI, BEVANDE E TABACCO</t>
  </si>
  <si>
    <t>Prot. n. 26466 del 11/12/2019</t>
  </si>
  <si>
    <t>GAITO ALFONSO</t>
  </si>
  <si>
    <t>GTALNS69A06E472T</t>
  </si>
  <si>
    <t>VIA MIGLIARA 51 SX N. 11</t>
  </si>
  <si>
    <t>COLTIVAZIONE DI ORTAGGI E CEREALI</t>
  </si>
  <si>
    <t>Prot. n. 13707 del 17/07/2017</t>
  </si>
  <si>
    <t>GALAXY ENERGIA S.R.L.</t>
  </si>
  <si>
    <t>STRADA PROVINCIALE SPERLONGA KM 6+100 SNC</t>
  </si>
  <si>
    <t>COMMERCIO AL DETTAGLIO PER AUTOTRAZIONE CON ANNESSO AUTOLAVAGGIO E BAR</t>
  </si>
  <si>
    <t>Prot. n. 07/2019-AUA del 15/11/2019</t>
  </si>
  <si>
    <t>GALILEO GALILEI S.R.L.</t>
  </si>
  <si>
    <t>STRADA BASSIANESE N. 6A TRAVERSA 235</t>
  </si>
  <si>
    <t>SERVIZI DI CURA DEGLI ANIMALI DA COMPAGNIA, SERVIZI VETERINARI, PRESA IN PENSIONE, CUSTODIA, TRASPORTO.</t>
  </si>
  <si>
    <t>Prot. n. 12058 del 22/03/2019</t>
  </si>
  <si>
    <t>GELIT S.R.L.</t>
  </si>
  <si>
    <t>VIA NINFINA KM 2+700</t>
  </si>
  <si>
    <t>IMPIANTO PRODUZIONE DI PRODOTTI ALIMENTARI SURGELATI</t>
  </si>
  <si>
    <t>Prot. n. 50044 del 25/10/2016</t>
  </si>
  <si>
    <t>GESTIONI EP SNC DI TRULLI EMANUELE E PACINI GRAZIELLA</t>
  </si>
  <si>
    <t>SS. PONTINA KM 90</t>
  </si>
  <si>
    <t>Prot. n. 28905 del 07/08/2018</t>
  </si>
  <si>
    <t>GESTIONI INNOVATIVE ITALIA S.R.L.</t>
  </si>
  <si>
    <t>VIA APPIA SUD LATO NAPOLI N. 173</t>
  </si>
  <si>
    <t>DISTRIBUZIONE CARBURANTE PER AUTOTRAZIONE 2SELF SERVICE"</t>
  </si>
  <si>
    <t>Prot. n. 16123 del 30/03/2018</t>
  </si>
  <si>
    <t>GESTIONI ISTITUTI ORTOPEDICI NEL MEZZOGIORNO D'ITALIA S.P.A. (GIOMI S.P.A.)</t>
  </si>
  <si>
    <t>VIA FAGGIANA N. 1668,
LOC. BORGO ISONZO</t>
  </si>
  <si>
    <t>ISTITUTO OSPEDALIERO</t>
  </si>
  <si>
    <t>Prot. n. 121138 del 14/09/2017</t>
  </si>
  <si>
    <t>GESTRE S.R.L.</t>
  </si>
  <si>
    <t>SS. APPIA KM 147+300</t>
  </si>
  <si>
    <t>IMPIANTO DI DISTRIBUZIONE CARBURANTE PER AUTOTRAZIONE</t>
  </si>
  <si>
    <t>Prot. 5687 del 05/02/2019</t>
  </si>
  <si>
    <t>GIOVANNELLI GIANNI</t>
  </si>
  <si>
    <t>VIA COLLE NERO N. 10</t>
  </si>
  <si>
    <t>Roccasecca dei Volsci</t>
  </si>
  <si>
    <t>Prot. n. 2783 del 18/06/2018</t>
  </si>
  <si>
    <t>GOOD S.R.L.S.</t>
  </si>
  <si>
    <t>VIA LAGO ASCIANGHI N. 24</t>
  </si>
  <si>
    <t>PUB</t>
  </si>
  <si>
    <t>Prot. n. 47814 del 02/04/2014</t>
  </si>
  <si>
    <t>GRADA DI MAGNARELLI GRAZIELLA SAS</t>
  </si>
  <si>
    <t>VIA PRINCIPE BIANCAMANO N. 24</t>
  </si>
  <si>
    <t>Prot. n. 24519 del 05/07/2018</t>
  </si>
  <si>
    <t>GRAPE S.R.L.</t>
  </si>
  <si>
    <t>VIA DELLE BATTERIE N. 21</t>
  </si>
  <si>
    <t>TURISTICO ALBERGHIERA</t>
  </si>
  <si>
    <t>Prot. n. 16490 del 18/07/2018</t>
  </si>
  <si>
    <t>GRECI CARBURANTI S.A.S.</t>
  </si>
  <si>
    <t>VIA NETTUNENSE KM 21,300</t>
  </si>
  <si>
    <t>DISTRIBUTORE CARBURANTI CON AUTOLAVAGGIO</t>
  </si>
  <si>
    <t>Prot. n. 86945 del 31/08/2016</t>
  </si>
  <si>
    <t>GESTIONE RIFIUTI NON PERICOLOSI</t>
  </si>
  <si>
    <t>HABITAT IMMOBILIARE S.R.L.</t>
  </si>
  <si>
    <t>VIA ARNALE ROSSO ANGOLO CON VIA SALERNO</t>
  </si>
  <si>
    <t>IMPIANTO DI DISTRIBUZIONE CARBURANTI E AUTOLAVAGGIO</t>
  </si>
  <si>
    <t>Prot. n. 06/2019-AUA del 31/07/2019</t>
  </si>
  <si>
    <t>HAUPT PHARMA LATINA S.R.L.</t>
  </si>
  <si>
    <t>S.R. 156 DEI MONTI LEPINI KM 47,600,
LOC. BORGO SAN MICHELE</t>
  </si>
  <si>
    <t>PRODUZIONE DI PENICILLINE ED ANTIBIOTICI, MISCELAZIONE E CONFEZIONAMENTO DI FARMACI PER USO UMANO ED ANIMALE</t>
  </si>
  <si>
    <t>Prot. n. 138593 del 17/10/2017</t>
  </si>
  <si>
    <t>HEINZ ITALIA S.P.A.</t>
  </si>
  <si>
    <t>VIA MIGLIARA 45,
LOC. BORGO GRAPPA</t>
  </si>
  <si>
    <t>PRODUZIONE E CONFEZIONAMENTO PRODOTTI ALIMENTARI DIETETICI PER LA PRIMA INFANZIA</t>
  </si>
  <si>
    <t>Prot. n. 92249 del 30/07/2019</t>
  </si>
  <si>
    <t>I.GE.CO. S.R.L.</t>
  </si>
  <si>
    <t>VIA CONSOLARE N. 2 KM 0,600,
LOC. COLLE ROTONDO</t>
  </si>
  <si>
    <t>Sonnino</t>
  </si>
  <si>
    <t>PRODUZIONE DI CONGLOMERATI CEMENTIZI E BITUMINOSI E ATTIVITA' DI FRANTUMAZIONE SECONDARIA DI PIETRAME</t>
  </si>
  <si>
    <t>Prot. n. 3294 del 08/04/2015</t>
  </si>
  <si>
    <t>IL GABBIANO BLU S.R.L.</t>
  </si>
  <si>
    <t>VIA GUADO I</t>
  </si>
  <si>
    <t>AREA CAMPEGGIO E AREE ATTREZZATE PER CAMPER E ROULOTTE</t>
  </si>
  <si>
    <t>Prot. n. 01/2018 del 06/03/2018</t>
  </si>
  <si>
    <t>ILSAP POWER OIL S.R.L.</t>
  </si>
  <si>
    <t>VIA PONTINA KM 77,000</t>
  </si>
  <si>
    <t>MESSA IN RISERVA DI RIFIUTI NON PERICOLOSI</t>
  </si>
  <si>
    <t>Prot. n. 70826 del 20/05/2015</t>
  </si>
  <si>
    <t>INGRETOLLI VLADIMIRO</t>
  </si>
  <si>
    <t>VIA ALESSANDRO III,
LOC. DOGANELLA DI NINFA</t>
  </si>
  <si>
    <t>ATTIVITA' DI CONSERVAZIONE FRUTTA</t>
  </si>
  <si>
    <t>Prot. n. 7/AUA/17 del 20/12/2018</t>
  </si>
  <si>
    <t>IN'S MERCATO S.P.A.</t>
  </si>
  <si>
    <t>VIALE KENNEDY N. 12</t>
  </si>
  <si>
    <t>GESTIONE DISCOUNT</t>
  </si>
  <si>
    <t>Prot. n. 148383 del 19/11/2013</t>
  </si>
  <si>
    <t>INSIEME S.R.L.S.</t>
  </si>
  <si>
    <t>VIA DEI VOLSCI N. 35</t>
  </si>
  <si>
    <t>RISTORANTE</t>
  </si>
  <si>
    <t>Prot. n. 169672 del 18/12/2014</t>
  </si>
  <si>
    <t>INTERPORT S.R.L.</t>
  </si>
  <si>
    <t>VIA SPARANISE N. 88</t>
  </si>
  <si>
    <t>CONFEZIONAMENTO DI BENI E MERCI DI OGNI GENERE</t>
  </si>
  <si>
    <t>Prot. n. 46704 del 26/10/2016</t>
  </si>
  <si>
    <t>VIA LUNGOMARE CABOTO N. 110</t>
  </si>
  <si>
    <t>STOCCAGGIO E CONFEZIONAMENTO DI PELLET</t>
  </si>
  <si>
    <t>Prot. n. 61905 del 10/11/2016</t>
  </si>
  <si>
    <t>INTERVET PRODUCTION S.R.L.</t>
  </si>
  <si>
    <t>VIA NETTUNENSE KM 20,300</t>
  </si>
  <si>
    <t>PRODUZIONE DI SPECIALITA' FARMACEUTICHE A USO VETERINARIO</t>
  </si>
  <si>
    <t>Prot. n. 95029 del 30/09/2015</t>
  </si>
  <si>
    <t>INTESA PETROLI S.R.L.</t>
  </si>
  <si>
    <t>VIA APPIA KM 54,403</t>
  </si>
  <si>
    <t>Prot. n. 28255/28257/16 del 09/06/2016</t>
  </si>
  <si>
    <t>IP SERVICE S.R.L.</t>
  </si>
  <si>
    <t>VIA UNITA' D'ITALIA N. 98</t>
  </si>
  <si>
    <t>IMPIANTO STRADALE DI DISTRIBUZIONE CARBURANTE PER AUTOTRAZIONE</t>
  </si>
  <si>
    <t>Prot. n. 41719 del 06/09/2018</t>
  </si>
  <si>
    <t>IPNA PETROLI S.R.L.</t>
  </si>
  <si>
    <t>VIA ROMAGNOLI N. 16</t>
  </si>
  <si>
    <t>VENDITA PRODOTTI PETROLIFERI, ACCESSORI AUTO, LAVAGGIO AUTO</t>
  </si>
  <si>
    <t>Prot. n. 5701 del 15/01/2018</t>
  </si>
  <si>
    <t>IRIS MOBILI S.R.L.</t>
  </si>
  <si>
    <t>VIA DEI LAVORATORI N. 222</t>
  </si>
  <si>
    <t>Prot. n. 143351 del 05/12/2019</t>
  </si>
  <si>
    <t>ISAGRO S.P.A.</t>
  </si>
  <si>
    <t>VIA NETTUNENSE KM 23+400</t>
  </si>
  <si>
    <t xml:space="preserve">302895 
</t>
  </si>
  <si>
    <t>MISCELAZIONE E CONFEZIONAMENTO AGROFARMACI</t>
  </si>
  <si>
    <t>Prot. n. 3308 del 18/01/2017</t>
  </si>
  <si>
    <t>ITALVI S.R.L.</t>
  </si>
  <si>
    <t>VIA TREBBIA N. 21</t>
  </si>
  <si>
    <t>TORREFAZIONE CAFFE'</t>
  </si>
  <si>
    <t>Prot. n. 84017 del 19/06/2018</t>
  </si>
  <si>
    <t>JANSSEN - CILAG S.P.A.</t>
  </si>
  <si>
    <t>IT02707070963</t>
  </si>
  <si>
    <t>PRODUZIONE E COMMERCIALIZZAZIONE DI SPECIALITA' FARMACEUTICHE</t>
  </si>
  <si>
    <t>Prot. n. 13959 del 31/01/2017</t>
  </si>
  <si>
    <t>KOCH GLITSCH ITALIA S.R.L.</t>
  </si>
  <si>
    <t>S.R. 148 PONTINA KM 52+000</t>
  </si>
  <si>
    <t>CARPENTERIA</t>
  </si>
  <si>
    <t>Prot. n. 14295 del 14/02/2017</t>
  </si>
  <si>
    <t>KUWAIT PETROLEUM ITALIA S.P.A.</t>
  </si>
  <si>
    <t>VIA DIVERSIVO ACQUACHIARA  KM 1+200</t>
  </si>
  <si>
    <t>DISTRIBUZIONE CARBURANTI A USO PUBBLICO</t>
  </si>
  <si>
    <t>Prot. n. 04/2018-AUA del 03/09/2018</t>
  </si>
  <si>
    <t>VIA PONTINA KM 78+276</t>
  </si>
  <si>
    <t>DISTRIBUTORE CARBURANTI E BAR</t>
  </si>
  <si>
    <t>Prot. n. 89036 del 28/06/2018</t>
  </si>
  <si>
    <t>S.R. MONTI LEPINI KM 43+317</t>
  </si>
  <si>
    <t>COMMERCIO AL DETTAGLIO DI CARBURANTI</t>
  </si>
  <si>
    <t>Prot. n. 468/2018 del 22/08/2018</t>
  </si>
  <si>
    <t>S.R. PONTINA KM 104+685</t>
  </si>
  <si>
    <t>Prot. n. 5923 del 29/01/2019</t>
  </si>
  <si>
    <t>VIA DEL LIDO N. 102</t>
  </si>
  <si>
    <t>VENDITA AL DETTAGLIO CARBURANTE E OLII LUBRIFICANTI GIA' LAVORATI</t>
  </si>
  <si>
    <t>Prot. n. 139295 del 26/11/2019</t>
  </si>
  <si>
    <t>LA BOTTEGA DEL FALEGNAME 93 S.R.L.</t>
  </si>
  <si>
    <t>TRAVERSA VIA CARRARA KM 9+290,
LOC. LATINA SCALO</t>
  </si>
  <si>
    <t>PRODUZIONE, FABBRICAZIONE E ASSEMBLAGGIO DI MOBILI IN LEGNO</t>
  </si>
  <si>
    <t>Prot. n. 59220 del 16/05/2019</t>
  </si>
  <si>
    <t>LA CITTA' DEL DIVERTIMENTO S.R.L.</t>
  </si>
  <si>
    <t>VIA MISSIROLI,
LOC. BORGO PIAVE</t>
  </si>
  <si>
    <t>PARCHI DI DIVERTIMENTO E PARCHI TEMATICI</t>
  </si>
  <si>
    <t>Prot. n. 162292 del 02/12/2014</t>
  </si>
  <si>
    <t>LA ROCCA S.R.L.</t>
  </si>
  <si>
    <t>VIA COLLE GORGONA N. 84</t>
  </si>
  <si>
    <t>AZIENDA DI TRASFORMAZIONE DI OLIVE DA TAVOLA</t>
  </si>
  <si>
    <t>Prot. n. 2621 del 09/08/2019</t>
  </si>
  <si>
    <t>LATINAVETE S.R.L.</t>
  </si>
  <si>
    <t>S.R. DEI MONTI LEPINI KM 49+900
LOC. BORGO SAN MICHELE</t>
  </si>
  <si>
    <t>OSPEDALE VETERINARIO E LOCALE COMMERCIALE</t>
  </si>
  <si>
    <t>Prot. n. 122/c/18 del 05/11/2018</t>
  </si>
  <si>
    <t>LAVAGGI E SERVIZI AUTO S.N.C.</t>
  </si>
  <si>
    <t>VIA DEL MURILLO KM 0,705</t>
  </si>
  <si>
    <t>Prot. n. 61707 del 05/05/2016</t>
  </si>
  <si>
    <t>LAVANDERIA BACCINI S.R.L.</t>
  </si>
  <si>
    <t>VIA SABOTINO N. 53,
BORGO SABOTINO</t>
  </si>
  <si>
    <t>Prot. n. 89066 del 28/06/2018</t>
  </si>
  <si>
    <t>LAVANDERIA INDUSTRIALE UNIVERSAL DI ELPIDIO COMUNE</t>
  </si>
  <si>
    <t>VIA GUADO III TRAVERSA N. 40</t>
  </si>
  <si>
    <t>LAVANDERIA</t>
  </si>
  <si>
    <t>Prot. n. 4287 del 25/01/2017</t>
  </si>
  <si>
    <t>LAVORIAMO LATINA S. COOP. SOCIALE</t>
  </si>
  <si>
    <t>VIA PALLADE SNC</t>
  </si>
  <si>
    <t>Prot. n. 86854 del 23/06/2015</t>
  </si>
  <si>
    <t>LE.DI.CAR.</t>
  </si>
  <si>
    <t>LNZFNC64C20C091C</t>
  </si>
  <si>
    <t>VIA PODERE SNC</t>
  </si>
  <si>
    <t>RIPARAZIONE CARROZZERIE DI AUTOVEICOLI</t>
  </si>
  <si>
    <t>Prot. n. 133278 del 07/10/2014</t>
  </si>
  <si>
    <t>LEONARDO S.P.A.</t>
  </si>
  <si>
    <t>S.R. 148 PONTINA KM 62+000</t>
  </si>
  <si>
    <t>FABBRICAZIONE APPARECCHI ELETTRICI ED ELETTRONICI PER TELECOMUNICAZIONI</t>
  </si>
  <si>
    <t>Prot. n. 2/AUA/18 del 10/05/2018</t>
  </si>
  <si>
    <t>LIQUIDO SERVIZI S.R.L.</t>
  </si>
  <si>
    <t xml:space="preserve">02705080592
</t>
  </si>
  <si>
    <t>CORSO MATTEOTTI N. 158</t>
  </si>
  <si>
    <t>RISTORANTE - DISCOTECA</t>
  </si>
  <si>
    <t>Prot. n. 51541 del 10/04/2014</t>
  </si>
  <si>
    <t>L'OCA E LA GRATICOLA DI TOSETTO ROBERTO</t>
  </si>
  <si>
    <t>TSTRRT73P04E473R</t>
  </si>
  <si>
    <t>VIA CORANA N. 72/74</t>
  </si>
  <si>
    <t>COLTIVAZIONE DI ORTAGGI IN PIENA ARIA, AGRITURISMO E RISTORAZIONE CONNESSA ALL'AZIENDA AGRICOLA</t>
  </si>
  <si>
    <t>Prot. n. 1/AUA/18 del 24/04/2018</t>
  </si>
  <si>
    <t>LOMBARDI SAS DI LOMBARDI D. &amp; C.</t>
  </si>
  <si>
    <t>VIA MADONNA DELLE GRAZIE</t>
  </si>
  <si>
    <t xml:space="preserve">IMPIANTO DISTRIBUZIONE CARBURANTE E AUTOLAVAGGIO </t>
  </si>
  <si>
    <t>Prot. n. 15980 del 02/07/2018</t>
  </si>
  <si>
    <t>L'OVILE SOCIETA' AGRICOLA S.R.L.</t>
  </si>
  <si>
    <t>S.R. 156 DEI MONTI LEPINI N. 47</t>
  </si>
  <si>
    <t>AFFITTACAMERE PER BREVI SOGGIORNI, ATTIVITà DI RISTORAZIONE, BED &amp; BREAKFAST, COLTIVAZIONE ORTAGGI ED ALLEVAMENTO OVINI E CAPRINI</t>
  </si>
  <si>
    <t>Prot. n. 8686 del 23/01/2020</t>
  </si>
  <si>
    <t>LUCARELLI ALFERINO S.R.L.</t>
  </si>
  <si>
    <t>VIA BOSCHETTO N. 49</t>
  </si>
  <si>
    <t>LAVORAZIONE E COMMERCIALIZZAZIONE DI PRODOTTI AGROALIMENTARI IN PARTICOLARE OLIVE FRESCHE, IN SALAMOIA DA TAVOLA E PRODOTTI SIMILARI</t>
  </si>
  <si>
    <t>Prot. n. 948 del 09/09/2019</t>
  </si>
  <si>
    <t>LUSICAR S.R.L.</t>
  </si>
  <si>
    <t>VIA DE GASPERI</t>
  </si>
  <si>
    <t>Prot. n. 63632 del 18/12/2019</t>
  </si>
  <si>
    <t>M &amp; M DI DALLA NORA AUGUSTA S.A.S.</t>
  </si>
  <si>
    <t>IMPIANTO DISTRIBUTORE DI CARBURANTE CO AUTOLAVAGGIO E BAR RISTORO</t>
  </si>
  <si>
    <t>Prot. n. 13543 del 07/06/2016</t>
  </si>
  <si>
    <t>IMPIANTO DI RECUPERO DI RIFIUTI NON PERICOLOSI</t>
  </si>
  <si>
    <t>M.I.L. AUTOCARROZZERIA S.N.C.</t>
  </si>
  <si>
    <t>VIA ISONZO KM 3+300</t>
  </si>
  <si>
    <t>AUTOCARROZZERIA</t>
  </si>
  <si>
    <t>Prot. n. 49050 del 18/04/2019</t>
  </si>
  <si>
    <t>MANFREDONIA PASQUALE E FELICE S.N.C.</t>
  </si>
  <si>
    <t>VIA APPIA LATO NAPOLI N. 307</t>
  </si>
  <si>
    <t>VENDITA AL DETTAGLIO DI CARBURANTI PER AUTOTRAZIONE</t>
  </si>
  <si>
    <t>Prot. n. 20191 del 23/04/2018</t>
  </si>
  <si>
    <t>MAPEI S.P.A.</t>
  </si>
  <si>
    <t>S.R. 148 KM 81+300
LOC. BORGO GRAPPA</t>
  </si>
  <si>
    <t>PRODUZIONE DI ADESIVI, SIGILLANTI E MATERIALI PER L'EDILIZIA E L'INDUSTRIA</t>
  </si>
  <si>
    <t>MAPPI INTERNATIONAL S.R.L.</t>
  </si>
  <si>
    <t>VIA A. FIERAMONTI</t>
  </si>
  <si>
    <t>IMPIANTO DI SALDATURA E VERNICIATURA OGGETTI VETRO E METALLO</t>
  </si>
  <si>
    <t>Prot. n. 1/AUA/20 del 14/01/2020</t>
  </si>
  <si>
    <t>MARCO E PATRIZIA SERVIZI DI PERCIBALLE MARCO</t>
  </si>
  <si>
    <t xml:space="preserve">2798660599
</t>
  </si>
  <si>
    <t>S.P. B.GO PIAVE - FOCEVERDE KM 1,700</t>
  </si>
  <si>
    <t>Prot. n. 71189 del 23/05/2016</t>
  </si>
  <si>
    <t>MARINI IMPIANTI INDUSTRIALI S.R.L.</t>
  </si>
  <si>
    <t>MRNMSM67P30E472P</t>
  </si>
  <si>
    <t>Via Chiarucci n. 1</t>
  </si>
  <si>
    <t>INSTALLAZIONE E MANUTENZIONE IMPIANTI ELETTRICI, RADIOELETTRICI ED ELETTRONICI</t>
  </si>
  <si>
    <t>Prot. n. 3/AUA/18 del 12/07/2018</t>
  </si>
  <si>
    <t>MASCI UMBERTO MARIA &amp; C. S.N.C.</t>
  </si>
  <si>
    <t>VIA FLACCA KM 1+500
LOC. SALTO DI FONDI</t>
  </si>
  <si>
    <t>GESTIONE DI ATTIVITA' TURISTICO RICETTIVE</t>
  </si>
  <si>
    <t>Prot. n. 02/2018-AUA del 10/04/2018</t>
  </si>
  <si>
    <t>PANIFICIO</t>
  </si>
  <si>
    <t>MEDEA 2014 S.R.L.</t>
  </si>
  <si>
    <t>Prot. n. 143938 del 28/10/2014</t>
  </si>
  <si>
    <t>S.R. 148 PONTINA KM 80+500</t>
  </si>
  <si>
    <t>Prot. n. 108649 del 09/08/2016</t>
  </si>
  <si>
    <t>MEGAS S.R.L.</t>
  </si>
  <si>
    <t>VIA DIVERSIVO ACQUACHIARA ANGOLO CON VIA CAPOCROCE</t>
  </si>
  <si>
    <t>IMPIANTO DI DISTRIBUZIONE CARBURANTI CON ANNESSO BAR, TAVOLA CALDA</t>
  </si>
  <si>
    <t>Prot. n. 03/2019-AUA del 22/07/2019</t>
  </si>
  <si>
    <t>MITILMARE GOLFO GAETA S.R.L.</t>
  </si>
  <si>
    <t>VIA LUNGOMARE GAETA N. 51</t>
  </si>
  <si>
    <t>STABILIMENTO ADIBITO A LAVORAZIONI DI MITICOLTURA</t>
  </si>
  <si>
    <t>Prot. n. 46319 del 20/09/2019</t>
  </si>
  <si>
    <t>MONFORTE SOCIETA' AGRICOLA A R.L.</t>
  </si>
  <si>
    <t>VIA ARTEMIDE</t>
  </si>
  <si>
    <t>ATTIVITA' DI ALLEVAMENTO BOVINI DA LATTE, COLTIVAZIONE DI VIGNETI E OLIVETI</t>
  </si>
  <si>
    <t>Prot. n. 5/AUA/19 del 19/06/2019</t>
  </si>
  <si>
    <t>MONSANTO AGRICOLTURA ITALIA S.P.A.</t>
  </si>
  <si>
    <t>VIA CANNETO DI RODI N. 1034</t>
  </si>
  <si>
    <t>RICERCA E SVILUPPO DI VARIETA' ORTICOLE PER LA PRODUZIONE DI SEME DA COMMERCIALIZZARE</t>
  </si>
  <si>
    <t>Prot. n. 87951 del 24/06/2015</t>
  </si>
  <si>
    <t>MOTOPILOT DI CAROCCIA GIANNO
E
L'ANGOLO DEL CAFFE' DI D'ERRICO ANTONIO</t>
  </si>
  <si>
    <t>CRRGNN80M09E472W</t>
  </si>
  <si>
    <t>VIA MARITTIMA II KM 8,050,
LOC. FOSSANOVA</t>
  </si>
  <si>
    <t>ATTIVITA' DI ESPOSIZIONE E VENDITA MOTOCICLI E RESIDENZIALE
E
ATTIVITA' DI BAR SENZA CUCINA</t>
  </si>
  <si>
    <t>Prot. n. 5927 del 15/04/2016</t>
  </si>
  <si>
    <t>NARDINI ANNARITA</t>
  </si>
  <si>
    <t>VIA ALESSANDRO III N. 15 
LOC. DOGANELLA DI NINFA</t>
  </si>
  <si>
    <t>ATTIVITA' DI AGRITURISMO CON RISTORAZIONE</t>
  </si>
  <si>
    <t>Prot. n. 3/AUA/19 del 13/03/2019</t>
  </si>
  <si>
    <t>NAUTICA BADINO S.R.L.</t>
  </si>
  <si>
    <t>VIA PONTINA KM 105+700
LOC. BADINO</t>
  </si>
  <si>
    <t>RIMESSAGGIO E ASSISTENZA IMBARCAZIONI</t>
  </si>
  <si>
    <t>Prot. n. 52741 del 28/10/2016</t>
  </si>
  <si>
    <t>NINFA S.N.C. DI ROSSI GLICERIO &amp; C.</t>
  </si>
  <si>
    <t>S.P. CROTALLO KM 0+700</t>
  </si>
  <si>
    <t>VENDITA CARBURANTI PER AUTOTRAZIONE E LOCALI ACCESSORI SERVIZI ALL'AUTOMOBILISTA</t>
  </si>
  <si>
    <t>Prot. n. 59938 del 17/05/2019</t>
  </si>
  <si>
    <t>NUOVA A.R.SE.T S.R.L.</t>
  </si>
  <si>
    <t xml:space="preserve">VIA MONTECRISTO N. 3 </t>
  </si>
  <si>
    <t>LAVORAZIONI CARNI AVICOLE CON PRODUZIONE GIORNALIERA MASSIMA INFERIORE A 350 KG</t>
  </si>
  <si>
    <t>Prot. n. 103721/2019</t>
  </si>
  <si>
    <t>NUOVA OMPI S.R.L.</t>
  </si>
  <si>
    <t>VIA CARRARA N. 8
LOC. TOR TRE PONTI</t>
  </si>
  <si>
    <t>PRODUZIONE DI CONTENITORI IN VETRO PER USO FARMACEUTICO</t>
  </si>
  <si>
    <t>Prot. n. 24132 del 26/02/2019</t>
  </si>
  <si>
    <t>NUOVA SIDAP S.R.L.</t>
  </si>
  <si>
    <t>VIA PONTINA KM 38+405</t>
  </si>
  <si>
    <t>Prot. n. 37457 del 26/04/2019</t>
  </si>
  <si>
    <t>OLEARIA DEL GOLFO DI DE MEO MARIA PAOLA &amp; C.</t>
  </si>
  <si>
    <t>VIA ROTABILE SNC
LOC. MARANOLA</t>
  </si>
  <si>
    <t>FRANTOIO OLEARIO</t>
  </si>
  <si>
    <t>Prot. n. 30247 del 15/06/2016</t>
  </si>
  <si>
    <t>ONE GROUP S.R.L.</t>
  </si>
  <si>
    <t>VIA GROTTE DI NOTTOLA N. 43</t>
  </si>
  <si>
    <t>MECCANICA E MOTORISTICA. FABBRICAZIONE DI STRUTTURE METALLICHE E PARTI ASSEMBLATE DI STRUTTURE</t>
  </si>
  <si>
    <t>Prot. n. 32374 del 28/07/2015</t>
  </si>
  <si>
    <t>ORTOLANDA O.P. SOC. COOP. AGRICOLA</t>
  </si>
  <si>
    <t>VIA MIGLIARA 45 N. 156
LOC. BORGO GRAPPA</t>
  </si>
  <si>
    <t>COLTIVAZIONE ORTAGGI</t>
  </si>
  <si>
    <t>Prot. n. 65476 del 12/05/2016</t>
  </si>
  <si>
    <t>OTTAVIANI FOOD S.R.L.</t>
  </si>
  <si>
    <t>STRADA SECONDARIA A4 SNC
ZONA INDUSTRIALE MAZZOCCHIO</t>
  </si>
  <si>
    <t>LAVORAZIONE E CONSERVAZIONE PRODOTTI
AGROALIMENTARI DESTINATI ALLA SURGELAZIONE</t>
  </si>
  <si>
    <t>Prot. n. 16086 del 31/08/2017</t>
  </si>
  <si>
    <t>OTTAVIANI S.R.L.</t>
  </si>
  <si>
    <t>STRADA CONSORTILE A5 SECONDARIA
LOC. MAZZOCCHIO</t>
  </si>
  <si>
    <t>LAVORAZIONE E CONSERVAZIONE ORTAGGI</t>
  </si>
  <si>
    <t>Prot. n. 9595 del 14/05/2018</t>
  </si>
  <si>
    <t>P.C.C. COMMERCIO S.R.L.</t>
  </si>
  <si>
    <t>S.R. 148 PONTINA KM 66+185
LOC. BORGO PIAVE</t>
  </si>
  <si>
    <t>LOCAZIONE IMMOBILIARE DI BENI PROPRI</t>
  </si>
  <si>
    <t>Prot. n. 116998 del 06/09/2018</t>
  </si>
  <si>
    <t>VIA NETTUNO N. 212</t>
  </si>
  <si>
    <t>ATTIVITA' DI LOGISTICA MERCI</t>
  </si>
  <si>
    <t>Prot. n. 1/AUA/19 del 10/09/2019</t>
  </si>
  <si>
    <t>PALAZZO BITUMI S.R.L.</t>
  </si>
  <si>
    <t>PRODUZIONE DI CONGLOMERATI BITUMINOSI</t>
  </si>
  <si>
    <t>Prot. n. 22368 del 14/05/2019</t>
  </si>
  <si>
    <t>PALMONT S.R.L.</t>
  </si>
  <si>
    <t>S.R. 148 PONTINA KM 79,300</t>
  </si>
  <si>
    <t>COMMERCIO AL DETTAGLIO DI ABBIGLIAMENTO</t>
  </si>
  <si>
    <t>Prot. n. 51548 del 10/04/2014</t>
  </si>
  <si>
    <t>PAOLELLA CATERING SNC DI PAOLELLA DANILO E CESARANO MARIO</t>
  </si>
  <si>
    <t>VIA EPITAFFIO II
TRAVERSA 64</t>
  </si>
  <si>
    <t>LABORATORIO PREPARAZIONE E TRASPORTO PASTI</t>
  </si>
  <si>
    <t>Prot. n. 16977 del 05/12/2019</t>
  </si>
  <si>
    <t>PARATO S.R.L.</t>
  </si>
  <si>
    <t>VIA DELLA TECNICA N. 28/35</t>
  </si>
  <si>
    <t>PRODUZIONE CARTA DA PARATI</t>
  </si>
  <si>
    <t>Prot. n. 80663 del 05/08/2016</t>
  </si>
  <si>
    <t>PEGASO SERVICE S.R.L.</t>
  </si>
  <si>
    <t>CORSO DELLA REPUBBLICA N. 27</t>
  </si>
  <si>
    <t>AUTOLAVAGGIO SELF-SERVICE 5 PISTE</t>
  </si>
  <si>
    <t>Prot. n. 2 del 08/02/2017</t>
  </si>
  <si>
    <t>PENTA PETROLI S.R.L.</t>
  </si>
  <si>
    <t>VIA APPIA KM 123+526</t>
  </si>
  <si>
    <t>COMMERCIO AL DETTAGLIO DI PRODOTTI PETROLIFERI PER AUTOTRAZIONE</t>
  </si>
  <si>
    <t>Prot. n. 02/2020-AUA del 11/02/2020</t>
  </si>
  <si>
    <t>VIA PONTE GAGLIARDO N. 160</t>
  </si>
  <si>
    <t xml:space="preserve">IMPIANTO DI DISTRIBUZIONE CARBURANTI   </t>
  </si>
  <si>
    <t>Prot. n. 05/2019-AUA del 26/07/2019</t>
  </si>
  <si>
    <t>PETROL FUEL S.P.A.</t>
  </si>
  <si>
    <t>S.R. PONTINA kKM 66+185</t>
  </si>
  <si>
    <t>DEPOSITO PER COMMERCIO DI PRODOTTI PETROLIFERI</t>
  </si>
  <si>
    <t>Prot. n. 80804 del 04/07/2019</t>
  </si>
  <si>
    <t>PEZZELLA GIOVANNI BATTISTA</t>
  </si>
  <si>
    <t>PIAZZALE GORIZIA SNC</t>
  </si>
  <si>
    <t>Prot. n. 18129 del 12/02/2019</t>
  </si>
  <si>
    <t>PFIZER CONSUMER MANIFACTURING S.R.L.</t>
  </si>
  <si>
    <t>VIA NETTUNENSE N. 90</t>
  </si>
  <si>
    <t>PRODUZIONE FARMACEUTICA</t>
  </si>
  <si>
    <t>Prot. n. 18324 del 24/02/2017</t>
  </si>
  <si>
    <t>PONTICELLA ANTIMO</t>
  </si>
  <si>
    <t>VIA SANT'AGOSTINO SNC
LOC. CASAREVOLE</t>
  </si>
  <si>
    <t>Prot. n. 46316 del 20/09/2019</t>
  </si>
  <si>
    <t>PORTO DI SPERLONGA S.R.L.</t>
  </si>
  <si>
    <t>VIA DEL PORTO</t>
  </si>
  <si>
    <t>APPRODO TURISTICO</t>
  </si>
  <si>
    <t>Prot. n. 22758 del 04/11/2016</t>
  </si>
  <si>
    <t>PRIVERNO INERTI S.R.L.</t>
  </si>
  <si>
    <t>VIA PERAZZETTE SNC</t>
  </si>
  <si>
    <t>COLTIVAZIONE, FRANTUMAZIONE, SELEZIONAMENTO E VENDITA MATERIALE CALCAREO</t>
  </si>
  <si>
    <t>Prot. n. 32060 del 12/06/2015</t>
  </si>
  <si>
    <t>PROVIDES METALMECCANICA S.R.L.</t>
  </si>
  <si>
    <t>VIA PIAVE N. 82</t>
  </si>
  <si>
    <t>METALMECCANICA</t>
  </si>
  <si>
    <t>Prot. n. 115749 del 28/08/2015
Prot. n. 87690 del 27/06/2017</t>
  </si>
  <si>
    <t>QUARANTA DIETETICI</t>
  </si>
  <si>
    <t>VIA ISCHIA
TRAVERSA MIGLIARA 46
LOC. BORGO SAN DONATO</t>
  </si>
  <si>
    <t>PRODUZIONE DI ALIMENTI DIETETICI</t>
  </si>
  <si>
    <t>Prot. n. 1/2019 del 14/02/2019</t>
  </si>
  <si>
    <t>R.O.I. AUTOMOTIVE TECHNOLOGY S.R.L.</t>
  </si>
  <si>
    <t>VIA S.R. 148 PONTINA KM 47</t>
  </si>
  <si>
    <t>PRODUZIONE DI INTERNI DI AUTOVETTURE</t>
  </si>
  <si>
    <t>Prot. n. 42924 del 30/04/2018</t>
  </si>
  <si>
    <t>RED FOX ITALIA S.S.</t>
  </si>
  <si>
    <t>VIA SANTA MARIA N. 1935,
LOC. BORGO SANTA MARIA</t>
  </si>
  <si>
    <t>AZIENDA AGRICOLA</t>
  </si>
  <si>
    <t>Prot. n. 32770 del 05/03/2014</t>
  </si>
  <si>
    <t>RESIDENCE MARIA ROSA OASI S.R.L.</t>
  </si>
  <si>
    <t>VIA CAMPOMAGGIORE</t>
  </si>
  <si>
    <t>RESIDENCE</t>
  </si>
  <si>
    <t>Prot. n. 149307 del 20/11/2013</t>
  </si>
  <si>
    <t>RITA 1968 S.R.L.</t>
  </si>
  <si>
    <t>VIA RIO MARTINO</t>
  </si>
  <si>
    <t>CAMPEGGIO ESTIVO</t>
  </si>
  <si>
    <t>Prot. n. 58104 del 14/05/2019</t>
  </si>
  <si>
    <t>RIZZO PIERLUIGI</t>
  </si>
  <si>
    <t>RZZPLG89L20E472L</t>
  </si>
  <si>
    <t>VIA NEGHELLI N. 54/56</t>
  </si>
  <si>
    <t>PUB/PIZZERIA</t>
  </si>
  <si>
    <t>Prot. n. 33924 del 06/03/2014</t>
  </si>
  <si>
    <t>S&amp;P GEST S.R.L.</t>
  </si>
  <si>
    <t>VIA SANDOLARA,
LOC. BORGO SAN MICHELE</t>
  </si>
  <si>
    <t>RISTORANTE - PIZZERIA CON INTRATTENIMENTO MUSICALE</t>
  </si>
  <si>
    <t>Prot. n. 109772 del 07/08/2014</t>
  </si>
  <si>
    <t>SANTAMARIA S.R.L.</t>
  </si>
  <si>
    <t>PORTICCIOLO S. MARIA, SNC</t>
  </si>
  <si>
    <t>ESERCIZIO AREA DEMANIALE MARITTIMA PER DEPOSITO, RIMESSAGGIO, ORMEGGIO, IMBARCAZIONI, E NATANTI DA DIPORTO ED EROGAZIONE SERVIZI ENERGIA ELETTRICA, ACQUA, ANTINCENDIO, ALAGGIO E VARO</t>
  </si>
  <si>
    <t>Prot. n. 58912 del 16/11/2017</t>
  </si>
  <si>
    <t>SE.MA.TER. S.R.L.</t>
  </si>
  <si>
    <t>VIA LUNGOMARE CABOTO
TRAV. PIA - PORTO COMMERCIALE</t>
  </si>
  <si>
    <t>SERVIZI E LAVORI MARITTIMI</t>
  </si>
  <si>
    <t>Prot. n. 36364 del 07/07/2016</t>
  </si>
  <si>
    <t>SELECTA ITALIA S.S.</t>
  </si>
  <si>
    <t>STRADA BUFALOTTO N. 585,
LOC. BORGO BAISIZZA</t>
  </si>
  <si>
    <t>FLOROVIVAISMO</t>
  </si>
  <si>
    <t>Prot. n. 115005 del 26/08/2014 (vecchia)
Prot. n. 14432 del 03/02/2016</t>
  </si>
  <si>
    <t>SICAMB S.P.A.</t>
  </si>
  <si>
    <t>VIA ESCHIDO N. 1</t>
  </si>
  <si>
    <t>PROGETTAZIONE, SVILUPPO E COSTRUZIONE DI COMPLESSIVI STRUTTURALI PER USO MILITARE E CIVILE</t>
  </si>
  <si>
    <t>Prot. n. 112633 del 25/09/2019</t>
  </si>
  <si>
    <t>SMITHS MEDICAL ITALIA S.R.L.</t>
  </si>
  <si>
    <t>VIA DELLA STAZIONE N. 2,
LOC. LATINA SCALO</t>
  </si>
  <si>
    <t>PRODUZIONE DI DISPOSITIVI MEDICALI</t>
  </si>
  <si>
    <t>SOC. AGRICOLA F.LLI ANDRIOLLO E FIGLI S.S.</t>
  </si>
  <si>
    <t>VIA MIGLIARA 51 SX N. 1</t>
  </si>
  <si>
    <t>ALLEVAMENTO ZOOTECNICO E CASEIFICIO AZIENDALE</t>
  </si>
  <si>
    <t>Prot. n. 1872 del 31/01/2017</t>
  </si>
  <si>
    <t>SOC. COOP. SOC. LA TARTARUGA</t>
  </si>
  <si>
    <t>VIA ROCCAGORGA</t>
  </si>
  <si>
    <t>RISTORANTE - BAR</t>
  </si>
  <si>
    <t>Prot. n. 109900 del 07/08/2014</t>
  </si>
  <si>
    <t>SOCIETA' AGRICOLA MACCHIUSI ANTONIO E MONICA S.S.</t>
  </si>
  <si>
    <t>VIA APPIA KM 90</t>
  </si>
  <si>
    <t>ALLEVAMENTO CAPI BUFALINI E TRASFORMAZIONE LATTE AZIENDALE</t>
  </si>
  <si>
    <t>Prot. 11482 del 31/05/2019</t>
  </si>
  <si>
    <t>SOCIETA' AGRICOLA VELITERNA VINI S.R.L.</t>
  </si>
  <si>
    <t>VIA FERRIERE N. 2</t>
  </si>
  <si>
    <t>PRODUZIONE, TRASFORMAZIONE E COMMERCIALIZZAZIONE PRODOTTI VINICOLI</t>
  </si>
  <si>
    <t>Prot. n. 97046 del 20/11/2017</t>
  </si>
  <si>
    <t>SOGIN S.P.A.</t>
  </si>
  <si>
    <t>VIA MACCHIAGRANDE N. 6
LOC. BORGO SABOTINO</t>
  </si>
  <si>
    <t>DECOMMISSIONING DELLA CENTRALE
NUCLEARE DI LATINA</t>
  </si>
  <si>
    <t>Prot. n. 60032 del 02/05/2017</t>
  </si>
  <si>
    <t>STRADAIOLI CALCESTRUZZI S.R.L.</t>
  </si>
  <si>
    <t>VIA ISARCO N. 1</t>
  </si>
  <si>
    <t>PRODUZIONE DI CONGLOMERATI BITUMINOSI PER STRADE ED AUTOSTRADE, CALCESTRUZZO, BETONELLE, BLOCCHI DI CEMENTO E ATTIVITA' DI RECUPERO RIFIUTI NON PERICOLOSI</t>
  </si>
  <si>
    <t>Prot. n. 20140808_180551_S1406 del 14/02/2020</t>
  </si>
  <si>
    <t>TAMOIL ITALIA S.P.A.</t>
  </si>
  <si>
    <t>S.P. SONNINESE KM 0+450
LOC. SONNINO SCALO</t>
  </si>
  <si>
    <t>Prot. n. 2346 del 16/02/2017</t>
  </si>
  <si>
    <t>TECNOCAR S.R.L.</t>
  </si>
  <si>
    <t>VIA PIETRO VERRI SNC
IV TRAVERSA DESTRA</t>
  </si>
  <si>
    <t>COSTRUZIONE, ALLESTIMENTO, TRASFORMAZIONE E LAVORI DI CARROZZERIA PER AUTOCARRI ED AUTOVEICOLI DI OGNI TIPO, COMPRESI GLI AUTOVEICOLI PER ATTIVITA' SANITARIE; RIPARAZIONE DI AUTOVEICOLI E AUTOCARRI DI OGNI TIPO E RELATIVA CARROZZERIA</t>
  </si>
  <si>
    <t>Prot. n. 122699 del 17/10/2019</t>
  </si>
  <si>
    <t>TECNOSYSTEM MAGNANTI S.R.L.</t>
  </si>
  <si>
    <t>VIA DELLA QUAGLIA SNC</t>
  </si>
  <si>
    <t>REALIZZAZIONE IMPIANTI ELETTRICI E SISTEMI 
DI AUTOMAZIONE</t>
  </si>
  <si>
    <t>Prot. n. 2/AUA/20 del 23/01/2020</t>
  </si>
  <si>
    <t>TERME CARACCIOLO FORTE S.R.L.</t>
  </si>
  <si>
    <t>VIA DELLE TERME SNC
LOC. SUIO TERME</t>
  </si>
  <si>
    <t xml:space="preserve">TERMALI </t>
  </si>
  <si>
    <t>Prot. n. 1524 del 01/02/2017</t>
  </si>
  <si>
    <t>TOP LIDO S.R.L.</t>
  </si>
  <si>
    <t>Prot. n. 61731 del 06/05/2014</t>
  </si>
  <si>
    <t>TOTALERG S.P.A.</t>
  </si>
  <si>
    <t>VIA MATTEOTTI SNC</t>
  </si>
  <si>
    <t xml:space="preserve">DISTRIBUTORE CARBURANTI  </t>
  </si>
  <si>
    <t>Prot. n. 98348 del 08/10/2015</t>
  </si>
  <si>
    <t>TOTEM LIDO DEI LAGHI</t>
  </si>
  <si>
    <t>SRRTLL65D23F839Z</t>
  </si>
  <si>
    <t>Prot. n. 133544 del 18/10/2013</t>
  </si>
  <si>
    <t>TRENITALIA S.P.A.</t>
  </si>
  <si>
    <t>PIAZZA IV NOVEMBRE</t>
  </si>
  <si>
    <t>PLATEE DI LAVAGGIO ESTERNO/INTERNO MATERIALE ROTABILE</t>
  </si>
  <si>
    <t>Prot. n. 13318 del 01/04/2015</t>
  </si>
  <si>
    <t>UNICAL S.P.A.</t>
  </si>
  <si>
    <t>S.S. 156 DEI MONTI LEPINI KM 49+900</t>
  </si>
  <si>
    <t>PRODUZIONE E VENDITA CALCESTRUZZO</t>
  </si>
  <si>
    <t>Prot. n. 40659 del 20/03/2018</t>
  </si>
  <si>
    <t>V.A.L. S.R.L.</t>
  </si>
  <si>
    <t>VIA OTTAIANO II TRAVERSA SNC</t>
  </si>
  <si>
    <t>RICOVERO ANIMALI DI PICCOLA TAGLIA DI RAZZA CANINA</t>
  </si>
  <si>
    <t>Prot. n. 66923 del 07/12/2018</t>
  </si>
  <si>
    <t>VETERINARIA PACIFICO S.R.L.</t>
  </si>
  <si>
    <t>VIA FONTANA MURATA N. 8</t>
  </si>
  <si>
    <t>Sermoneta</t>
  </si>
  <si>
    <t>CLINICA VETERINARIA, CANILE RIFUGIO, PENSIONE PICCOLI ANIMALI E APPARTAMENTI ANNESSI</t>
  </si>
  <si>
    <t>Prot. n. 14307 del 20/12/2019</t>
  </si>
  <si>
    <t xml:space="preserve">VIANINI INDUSTRIA S.R.L. </t>
  </si>
  <si>
    <t>VIA NETTUNENSE KM 24+200</t>
  </si>
  <si>
    <t>PRODUZIONE DI TRAVERSE IN C.A.V.P. E DI ALTRI MANUFATTI IN CEMENTO</t>
  </si>
  <si>
    <t>Prot. n. 111215 del 15/11/2017</t>
  </si>
  <si>
    <t>VIN.PIA S.A.S.</t>
  </si>
  <si>
    <t>VIA FONTANA CANARELLE,
LOC. COLLE CELONE</t>
  </si>
  <si>
    <t>Prot. n. 559 del 08/02/2016</t>
  </si>
  <si>
    <t>VINICOLA LE CASTELLA S.R.L.</t>
  </si>
  <si>
    <t>VIA APPIA KM 49+900</t>
  </si>
  <si>
    <t>INDUSTRIA VINICOLA</t>
  </si>
  <si>
    <t>Prot. n. 1 del 24/01/2017</t>
  </si>
  <si>
    <t>VIVAI PONTINI DI STEFANO DI GIROLAMO SOCIETA' SEMPLICE</t>
  </si>
  <si>
    <t>VIA MIGLIARA 53 E ½, N. 245</t>
  </si>
  <si>
    <t>PRODUZIONE DI PIANTE ORNAMENTALI PER INTERNI COLTIVATE IN SERRE CALDE E IN VIVAIO IN PIENO CAMPO</t>
  </si>
  <si>
    <t>Prot. n. 11 del 17/04/2014</t>
  </si>
  <si>
    <t>COORDINATE UTM WGS 84 FUSO 32 X</t>
  </si>
  <si>
    <t>COORDINATE UTM WGS 84 FUSO 32 Y</t>
  </si>
  <si>
    <t>AB L'ISOLA DEL FERRO S.R.L.</t>
  </si>
  <si>
    <t>VIA DANTE DI NANNI 31-33</t>
  </si>
  <si>
    <t>Fiumicino</t>
  </si>
  <si>
    <t>Roma</t>
  </si>
  <si>
    <t>LAVORAZIONE FERRO</t>
  </si>
  <si>
    <t>SUAP Fiumicino Prot. ARPALAZIO 65933 del 17.08.2015</t>
  </si>
  <si>
    <t>ABDEL GHANI ABDEL KARIM BAKR SHERIF</t>
  </si>
  <si>
    <t>VIA TRINCEA DELLE FRASCHE 143</t>
  </si>
  <si>
    <t>AUTOLAVAGGIO A MANO</t>
  </si>
  <si>
    <t>SUAP Fiumicino prot. ARPALazio 96792 del 13.12.17</t>
  </si>
  <si>
    <t>ABDELGHANY MOHAMED AHMED</t>
  </si>
  <si>
    <t>bdlmmd81r02z336t</t>
  </si>
  <si>
    <t>VIALE BACCELLI 56</t>
  </si>
  <si>
    <t>Civitavecchia</t>
  </si>
  <si>
    <t>ATTIVITA' DI AUTOLAVAGGIO</t>
  </si>
  <si>
    <t>SUAP Civitavecchia Prot. ARPALazio 55112 del 2018</t>
  </si>
  <si>
    <t>ABDELLATIF MAHMOUD SAYED ASHRAF</t>
  </si>
  <si>
    <t>VIA TERME DI TRAIANO 21</t>
  </si>
  <si>
    <t>SUAP di Civitavecchia Prot. ARPALAZIO 49631 del 07.07.2014</t>
  </si>
  <si>
    <t>ACCENTURE SPA</t>
  </si>
  <si>
    <t>13454210157</t>
  </si>
  <si>
    <t>VIA ZOE FONTANA 221</t>
  </si>
  <si>
    <t>ATTIVITA' DI UFFICI</t>
  </si>
  <si>
    <t>SUAP Roma Prot. ARPALazio 10885 del 19.02.19</t>
  </si>
  <si>
    <t>ACI VALLELUNGA s.p.a</t>
  </si>
  <si>
    <t>00901670588</t>
  </si>
  <si>
    <t>VIA MOLA MAGGIORANA 4/6</t>
  </si>
  <si>
    <t>Campagnano Di Roma</t>
  </si>
  <si>
    <t>AUTODROMO</t>
  </si>
  <si>
    <t>SUAP Campagnano di Roma
prot. ARPALazio 65490 del 05.09.16</t>
  </si>
  <si>
    <t>14945371004</t>
  </si>
  <si>
    <t>VIA OROS 2/G</t>
  </si>
  <si>
    <t>Pomezia</t>
  </si>
  <si>
    <t>ATTIVITA' DI COSTRUZIONE DI ARGANI PER SERRANDE AVVOLGIBILI E MECCANICA IN GENERALE</t>
  </si>
  <si>
    <t>SUAP Pomezia prot. ARPALazio 3374 del 18.01.19</t>
  </si>
  <si>
    <t>ACQUA SANTA DI ROMA SRL</t>
  </si>
  <si>
    <t>09503601008</t>
  </si>
  <si>
    <t>VIA DELL'ALMONE 111</t>
  </si>
  <si>
    <t>IMBOTTIGLIAMENTO ACQUE MINERALI</t>
  </si>
  <si>
    <t>SUAP Roma
prot. ARPALazio 11368 del 14.02.17</t>
  </si>
  <si>
    <t>ACRAF S.P.A.</t>
  </si>
  <si>
    <t>01258691003</t>
  </si>
  <si>
    <t>PIAZZALE DELLA STAZIONE SNC</t>
  </si>
  <si>
    <t>CENTRO DI RICERCA FARMACEUTICA</t>
  </si>
  <si>
    <t>SUAP Pomezia prot. ARPALazio 62206 del 09.08.17</t>
  </si>
  <si>
    <t>AD EVENTI</t>
  </si>
  <si>
    <t>12595061008</t>
  </si>
  <si>
    <t>VIA DI PRATICA 281</t>
  </si>
  <si>
    <t>ABITAZIONE/RISTORAZIONE</t>
  </si>
  <si>
    <t xml:space="preserve">SUAPdi Roma Prot. ARPALAZIO 62023 del 25.08.2014 </t>
  </si>
  <si>
    <t>ADALTIS SRL</t>
  </si>
  <si>
    <t>06797400964</t>
  </si>
  <si>
    <t>VIA LUIGI EINAUDI 7</t>
  </si>
  <si>
    <t>Guidonia Montecelio</t>
  </si>
  <si>
    <t>ATTIVITA' DI PRODUZIONE DI TEST KIT PER ANALISI CHIMICHE E DIAGNOSTICHE</t>
  </si>
  <si>
    <t>SUAP di GUIDONIA MONTECELIO Prot ARPA 42486 del 01.06.2017</t>
  </si>
  <si>
    <t>ADAPTA SPA</t>
  </si>
  <si>
    <t>00888921004</t>
  </si>
  <si>
    <t>VIA PONTINA KM 31,70</t>
  </si>
  <si>
    <t>ATTIVITA' DI LAVANDERIA INDUSTRIALE</t>
  </si>
  <si>
    <t>SUAP Pomezia prot. ARPALazio 2127 del 14.01.19</t>
  </si>
  <si>
    <t>AEROPORTI DI ROMA SPA</t>
  </si>
  <si>
    <t>06572251004</t>
  </si>
  <si>
    <t xml:space="preserve">VIA DELL'AEROPORTO DI FIUMICINO </t>
  </si>
  <si>
    <t>SERVIZI CONNESSI AL TRASPORTO AEREO</t>
  </si>
  <si>
    <t xml:space="preserve">SUAP Fiumicino prot. ARPALazio 10840 del 12.02.18 </t>
  </si>
  <si>
    <t>AFFILE s.r.l.</t>
  </si>
  <si>
    <t>01014551004</t>
  </si>
  <si>
    <t>VIA CARCIANO 45-47</t>
  </si>
  <si>
    <t>DEPOSITO E UFFICI SENZA LAVORAZIONE</t>
  </si>
  <si>
    <t>SUAP Roma Prot. ARPALAZIO 11080 del 16.02.2016</t>
  </si>
  <si>
    <t>AGRICOLA AGRIBEL SS</t>
  </si>
  <si>
    <t>03922530237</t>
  </si>
  <si>
    <t>VIA FONTANA PARATA 8</t>
  </si>
  <si>
    <t>Lanuvio</t>
  </si>
  <si>
    <t>AGRITURISMO ABITAZIONI
AZIENDA AGRICOLA</t>
  </si>
  <si>
    <t>SUAP Lanuvio
prot.ARPALAzio 70610 del 23.09.16</t>
  </si>
  <si>
    <t>AGRICOLA DI TRAGLIATA SAS</t>
  </si>
  <si>
    <t>02117481008</t>
  </si>
  <si>
    <t>VIA DEL CASALE DI TRAGLIATA 49</t>
  </si>
  <si>
    <t>AZIENDA AGRICOLA DOTATA DI RISTORAZIONE E ALLOGGIO TURISTICO ALBERGHIERO</t>
  </si>
  <si>
    <t>SUAP Fiumicino prot. ARPALazio 56959 del 16.08.08</t>
  </si>
  <si>
    <t>AGRICOLA IMMOBILIARE AMATRICIANA</t>
  </si>
  <si>
    <t>01099731000</t>
  </si>
  <si>
    <t>VIA ROCCAGIOVINE 37</t>
  </si>
  <si>
    <t>MAGAZZINI E UFFICI</t>
  </si>
  <si>
    <t>SUAP Roma Prot. ARPALAZIO del 8046 04.02.2016</t>
  </si>
  <si>
    <t>AGRIFIOR s.r.l.</t>
  </si>
  <si>
    <t>05718341000</t>
  </si>
  <si>
    <t>VIA DI FIORANELLO 101</t>
  </si>
  <si>
    <t>AGRITURISMO
RISTORANTE</t>
  </si>
  <si>
    <t>SUAP Roma Prot. ARPALAZIO 17241 del 08.03.2016</t>
  </si>
  <si>
    <t>AGRIMAX S.R.L.</t>
  </si>
  <si>
    <t>04991131006</t>
  </si>
  <si>
    <t>VIA DELLA MAGLIANELLA 297</t>
  </si>
  <si>
    <t>LAVAGGIO PRODOTTI
ORTOFRUTTICOLI</t>
  </si>
  <si>
    <t>SUAP Roma Prot. ARPALAZIO 86202 del 14.11.2014</t>
  </si>
  <si>
    <t>AGRINOVA S.R.L.</t>
  </si>
  <si>
    <t>03591071000</t>
  </si>
  <si>
    <t>VIA CASSIA KM 30,700</t>
  </si>
  <si>
    <t>Campagnano di Roma</t>
  </si>
  <si>
    <t>ARTIGIANATO, SERVIZI, ABITAZIONI</t>
  </si>
  <si>
    <t>SUAP Campagnano Prot ARPALAZIO 45378 del 04,06,2015</t>
  </si>
  <si>
    <t>AICO UNO S.R.L.</t>
  </si>
  <si>
    <t>04536290960</t>
  </si>
  <si>
    <t>VIA AURELIA KM 41,715</t>
  </si>
  <si>
    <t>Ladispoli</t>
  </si>
  <si>
    <t>SUAP di Ladispoli Prot. ARPALAZIO 64507 del 04.09.2014</t>
  </si>
  <si>
    <t>A.J.B. CASTELLI ROMANI DI SINGH PARAMJIT</t>
  </si>
  <si>
    <t>12464051007</t>
  </si>
  <si>
    <t>VIA COLLE NASONE 54/56</t>
  </si>
  <si>
    <t>Albano Laziale</t>
  </si>
  <si>
    <t>SUAP Albano Laziale prot. ARPALazio 72511 del 20.09.17</t>
  </si>
  <si>
    <t>ALA SRL</t>
  </si>
  <si>
    <t>01099611004</t>
  </si>
  <si>
    <t>VIA DELLA PISANA 1205</t>
  </si>
  <si>
    <t>RECUPERO AMBIENTALE DI EX CAVA CON L'UTILIZZO DI TERRE E ROCCE DI SCAVO</t>
  </si>
  <si>
    <t>SUAP Roma prot. ARPALazio prot. 16870 del 07.03.18</t>
  </si>
  <si>
    <t>ALESSA I DI LUCIA DI DONATO &amp; C. S.A.S.</t>
  </si>
  <si>
    <t>05401841001</t>
  </si>
  <si>
    <t>VIA SALARIA 1965</t>
  </si>
  <si>
    <t>COMPRAVENDITA E AMMINISTRAZIONE IMMOBILI</t>
  </si>
  <si>
    <t>SUAP Roma prot. ARPALazio 98466 del 20.12.17</t>
  </si>
  <si>
    <t>AL VIGNETO DI PECCI M. LAURA &amp; C. SAS</t>
  </si>
  <si>
    <t>02300261001</t>
  </si>
  <si>
    <t>VIA DEI LAGHI KM 4,500</t>
  </si>
  <si>
    <t>Marino</t>
  </si>
  <si>
    <t>RISTORAZIONE</t>
  </si>
  <si>
    <t>SUAP Marino
prot. ARPALazio 91926 del 07.12.16</t>
  </si>
  <si>
    <t>ALBA DOG S.R.L.</t>
  </si>
  <si>
    <t>10856101000</t>
  </si>
  <si>
    <t>VIA MONACHELLE VECCHIA 47</t>
  </si>
  <si>
    <t>PENSIONE PER CANI</t>
  </si>
  <si>
    <t>SUAP Pomezia Prot. ARPALAZIO 89617 del 26.11.2014</t>
  </si>
  <si>
    <t>ALL SERVICE SRL</t>
  </si>
  <si>
    <t>VIA AURELIA 1045/1051</t>
  </si>
  <si>
    <t>UFFICIO COMMERCIALE, DEPOSITO</t>
  </si>
  <si>
    <t>SUAP Roma prot. ARPALazio 23308 del 03.04.18</t>
  </si>
  <si>
    <t>ALDARO S.R.L.</t>
  </si>
  <si>
    <t>10954071006</t>
  </si>
  <si>
    <t>VIA DEL CAPPELLACCIO 132</t>
  </si>
  <si>
    <t>ATTIVITÀ COMMERCIALE</t>
  </si>
  <si>
    <t>SUAP Roma Prot. ARPALAZIO 27329 DEL 01.04.2015</t>
  </si>
  <si>
    <t>ALITALIA S.A.I. S.P.A.</t>
  </si>
  <si>
    <t>13029381004</t>
  </si>
  <si>
    <t>AREA TECNICA ALITALIA - AEROPORTO LEONARDO DA VINCI</t>
  </si>
  <si>
    <t>RIPARAZIONE E MANUTENZIONE AEROMOBILI</t>
  </si>
  <si>
    <t xml:space="preserve">SUAP Fiumicino Prot. ARPALAZIO 20271 del 11.03.2015 </t>
  </si>
  <si>
    <t>ALSCO ITALIA SRL</t>
  </si>
  <si>
    <t>00771530151</t>
  </si>
  <si>
    <t>VIA LAURENTINA KM 25,100</t>
  </si>
  <si>
    <t>SUAP Pomezia prot. ARPALazio 29002 del 24.04.18</t>
  </si>
  <si>
    <t>ALTRAN ITALIA SPA</t>
  </si>
  <si>
    <t>03932470010</t>
  </si>
  <si>
    <t>VIA TIBURTINA 1232</t>
  </si>
  <si>
    <t>SUAP Roma prot. ARPALazio 1435 del 10.01.19</t>
  </si>
  <si>
    <t>AMICI DEGLI ANIMALI SRL</t>
  </si>
  <si>
    <t>10543721004</t>
  </si>
  <si>
    <t>CONTRADA MADDALENA, 20</t>
  </si>
  <si>
    <t>Artena</t>
  </si>
  <si>
    <t>ATTIVITA' DI CANILE</t>
  </si>
  <si>
    <t>SUAP Artena prot. ARPALazio 4027 del 18.01.18</t>
  </si>
  <si>
    <t>14797621001</t>
  </si>
  <si>
    <t>VIA ANAGNINA 536</t>
  </si>
  <si>
    <t>STAZIONE DI SERVIZIO CARBURANTI E LAVAGGIO AUTO</t>
  </si>
  <si>
    <t>SUAP Roma prot. ARPALazio 44238 del 10.07.19</t>
  </si>
  <si>
    <t>ANDA S.N.C.</t>
  </si>
  <si>
    <t>C.F. 03793251004</t>
  </si>
  <si>
    <t>VIA DELLA SOLFARATA 1</t>
  </si>
  <si>
    <t>ALBERGO E RISTORAZIONE</t>
  </si>
  <si>
    <t>SUAP Pomezia Prot. ARPALAZIO 59075 del 22,07,2015</t>
  </si>
  <si>
    <t>ANZIO FIT SPORT &amp; WELLNESS</t>
  </si>
  <si>
    <t>12012091000</t>
  </si>
  <si>
    <t>VIA PREBENDA 50</t>
  </si>
  <si>
    <t>Anzio</t>
  </si>
  <si>
    <t>PRATICHE SPORTIVE DILETTANTISTICHE DELLA GINNASTICA E DEL NUOTO</t>
  </si>
  <si>
    <t>SUAP Anzio prot. ARPALazio 5047 del 25.01.19</t>
  </si>
  <si>
    <t>APPIA INFISSI SRL</t>
  </si>
  <si>
    <t>08447741003</t>
  </si>
  <si>
    <t>VIA DEI GLICINI 2</t>
  </si>
  <si>
    <t>Velletri</t>
  </si>
  <si>
    <t>ESERCIZIO COMMERCIALE DI PORTE E INFISSI</t>
  </si>
  <si>
    <t>SUAP VELLETRI Prot ARPALAZIO 19566 del 13,03,2017</t>
  </si>
  <si>
    <t>ARCI ONDULATO SRL</t>
  </si>
  <si>
    <t>01600511008</t>
  </si>
  <si>
    <t>VIA MONITOLA KM 0,500</t>
  </si>
  <si>
    <t>Castel Madama</t>
  </si>
  <si>
    <t>PRODUZIONE DI CARTONE
ONDULATO</t>
  </si>
  <si>
    <t>SUAP Castel Madama
prot. ARPALazio 4399 del 21.01.17</t>
  </si>
  <si>
    <t>AREAL s.r.l.</t>
  </si>
  <si>
    <t>10661321009</t>
  </si>
  <si>
    <t>VIA MESSICO 9</t>
  </si>
  <si>
    <t>RECUPERO RIFIUTI IN REGIME SEMPLIFICATO</t>
  </si>
  <si>
    <t>SUAP Pomezia Prot. ARPALAZIO  38327 del 27.05.2014</t>
  </si>
  <si>
    <t>ARGOS SRL</t>
  </si>
  <si>
    <t>08222291000</t>
  </si>
  <si>
    <t>VIA SANTA MARIA GORETTI 78A</t>
  </si>
  <si>
    <t>Nettuno</t>
  </si>
  <si>
    <t>CENTRO RIABILITATIVO PER PORTATORI DI HANDICAP</t>
  </si>
  <si>
    <t>SUAP Nettuno prot. ARPALazio 77972 del 15.11.18</t>
  </si>
  <si>
    <t>ARIETE FATTORIA LATTE SANO SPA</t>
  </si>
  <si>
    <t>00809660152</t>
  </si>
  <si>
    <t>VIA DELLA MURATELLA 165</t>
  </si>
  <si>
    <t>ATTIVITA' DI TRASFORMAZIONE LATTIERO CASEARIO</t>
  </si>
  <si>
    <t>SUAP Roma Prot ARPALAZIO del 28,06,2016</t>
  </si>
  <si>
    <t>A.R.T.E.  SRL</t>
  </si>
  <si>
    <t>01304261009</t>
  </si>
  <si>
    <t>VIA APPIA NUOVA 1265</t>
  </si>
  <si>
    <t>RISTORAZIONE CON SOMMINISTRAZIONE
E CIVILE ABITAZIONE</t>
  </si>
  <si>
    <t>SUAP Roma
prot. ARPALazio 11366 del 14.02.17</t>
  </si>
  <si>
    <t>ARICCIA CALCESTRUZZI SRL</t>
  </si>
  <si>
    <t>01050401007</t>
  </si>
  <si>
    <t>VIA TENUTELLA 4</t>
  </si>
  <si>
    <t>Ariccia</t>
  </si>
  <si>
    <t>PRODUZIONE DI CALCESTRUZZO PRONTO PER L'USO</t>
  </si>
  <si>
    <t>SUAP Ariccia prot. ARPALazio 57016 del 17.08.18</t>
  </si>
  <si>
    <t>12979031007</t>
  </si>
  <si>
    <t>VIA VACCARECCIA 57</t>
  </si>
  <si>
    <t>ATTIVITA' DI LAVORI DI EDILIZIA</t>
  </si>
  <si>
    <t>SUAP di Pomezia Prot. ARPALAZIO 15134 del 28.02.2014 - VOLTURATA CON PROT. ARPALAZIO 327 DEL 03/01/2020</t>
  </si>
  <si>
    <t>AS ROMA REAL ESTATE S.R.L.</t>
  </si>
  <si>
    <t>08764341007</t>
  </si>
  <si>
    <t>VIA DI TRIGORIA KM 3,600</t>
  </si>
  <si>
    <t>CENTRO SPORTIVO</t>
  </si>
  <si>
    <t>AUGELLONI NUNZIA</t>
  </si>
  <si>
    <t>11613011003</t>
  </si>
  <si>
    <t>VIA MAREMMANA INFERIORE 404</t>
  </si>
  <si>
    <t>SUAP di Guidonia Montecelio Prot. ARPALAZIO 40638 del 04.06.2014</t>
  </si>
  <si>
    <t>00892971003</t>
  </si>
  <si>
    <t>CONCESSIONARIA AUTO</t>
  </si>
  <si>
    <t>AUTOFFICINA PONTINA</t>
  </si>
  <si>
    <t>08031850582</t>
  </si>
  <si>
    <t>VIA BOLIVIA (TRAVERSA)</t>
  </si>
  <si>
    <t>SUAP Pomezia Prot ARPALAZIO 47584 del 11,06,2015</t>
  </si>
  <si>
    <t>AUTOFRIGO RIETI SRL</t>
  </si>
  <si>
    <t>00592370571</t>
  </si>
  <si>
    <t>LOCALITA' SAN SEBASTIANO</t>
  </si>
  <si>
    <t>Fiano Romano</t>
  </si>
  <si>
    <t>ATTIVITA' DI TRASPORTO, DEPOSITO, MAGAZZINAGGIO E IMBALLAGGIO MERCI CONTO TERZI</t>
  </si>
  <si>
    <t>SUAP Fiano Romano prot. ARPALazio 32435 del 09.05.18</t>
  </si>
  <si>
    <t>AUTOIMPORT S.P.A.</t>
  </si>
  <si>
    <t>00469010581</t>
  </si>
  <si>
    <t>VIA SALARIA 729</t>
  </si>
  <si>
    <t>VENDITA E MANUTENZIONE AUTOVEIVOLI</t>
  </si>
  <si>
    <t>SUAP Roma Prot. ARPALAZIO 58585 del 20.07.2015</t>
  </si>
  <si>
    <t>14878701003</t>
  </si>
  <si>
    <t>VIA NETTUNENSE KM 5,500</t>
  </si>
  <si>
    <t>SUAP di Albano Laziale Prot. ARPALAZIO 63205 del 18.09.18</t>
  </si>
  <si>
    <t>AUTOLAVAGGIO GPA Srl</t>
  </si>
  <si>
    <t>09204271002</t>
  </si>
  <si>
    <t>VIA BRACCIANESE, 935-939</t>
  </si>
  <si>
    <t>ATTIVITA' DI STAZIONE DI SERVIZIO PER AUTOMEZZI CON ANNESSE ATTIVITA' COMMERCIALI ED AUTOLAVAGGIO</t>
  </si>
  <si>
    <t>SUAP Roma Prot. ARPALAZIO del 23334 01.04.2016</t>
  </si>
  <si>
    <t>AUTOLAVAGGIO "IL PINGUINO II" 
DI PROIETTI PAOLO</t>
  </si>
  <si>
    <t>C.F.PRTPLA78R19H501Y</t>
  </si>
  <si>
    <t>VIA PORTUENSE 2430</t>
  </si>
  <si>
    <t>SUAP FIUMICINO Prot ARPALAZIO 83589 del 09.11..2016</t>
  </si>
  <si>
    <t>AUTOLAVAGGIO DI MOHAMEDELASHRY ABDOU IBRAHIM</t>
  </si>
  <si>
    <t>C.F. MHMBHMM76A04Z336A</t>
  </si>
  <si>
    <t>VIA GOFFREDO FRANCHINI 8</t>
  </si>
  <si>
    <t>SUAP FIUMICINO Prot ARPALAZIO 20046 del 15.03.2017</t>
  </si>
  <si>
    <t>AUTOLAVAGGIO SA.MA. DI SALVATI EMANUELA &amp; C SAS</t>
  </si>
  <si>
    <t>08494421004</t>
  </si>
  <si>
    <t>VIA AURELIA SUD, 49</t>
  </si>
  <si>
    <t>SUAP Civitavecchia Prot 10003 del 09.02.2017</t>
  </si>
  <si>
    <t>AUTOLAVAGGIO SEAD 1980 Spa</t>
  </si>
  <si>
    <t>01979291000</t>
  </si>
  <si>
    <t>VIA AURELIA, KM 31,700</t>
  </si>
  <si>
    <t>ATTIVITA' DI BAR TAVOLA CALDA, AUTOLAVAGGIO E AREA DI SERVIZIO DISTRIBUZIONE CARBURANTI</t>
  </si>
  <si>
    <t>SUAP Fiumicino Prot. ARPALAZIO 84050 del 24.10.2015</t>
  </si>
  <si>
    <t>AUTORIPARAZIONI PONTINA DI MASTRACCI &amp; FIGLI</t>
  </si>
  <si>
    <t>07741150580</t>
  </si>
  <si>
    <t>VIA PONTINA VECCHIA KM 33,300</t>
  </si>
  <si>
    <t>AUTORIPARAZIONI</t>
  </si>
  <si>
    <t>SUAP di Pomezia Prot. ARPALAZIO 49552 del 04.07.2014</t>
  </si>
  <si>
    <t>AUTOSTAR FLAMINIA S.P.A.</t>
  </si>
  <si>
    <t>06929101001</t>
  </si>
  <si>
    <t>VIA SALARIA 1282</t>
  </si>
  <si>
    <t>CONCESSIONARIA E RIPARAZIONE AUTOVEICOLI</t>
  </si>
  <si>
    <t>SUAP Roma Prot. ARPALAZIO 25309 del 26.03.2015</t>
  </si>
  <si>
    <t>AZIENDA AGRICOLA ALBANI ALDO</t>
  </si>
  <si>
    <t>00371491002</t>
  </si>
  <si>
    <t>S.P. 25 B TANG. S. MARTINO-
NOMENTANA KM 2,447</t>
  </si>
  <si>
    <t>Monterotondo</t>
  </si>
  <si>
    <t>SUAP Monterotondo
prot. ARPALazio 13484 del 22.02.17</t>
  </si>
  <si>
    <t>14410731005</t>
  </si>
  <si>
    <t>VIA DI TORRE MAGGIORE 4</t>
  </si>
  <si>
    <t>AGRITURISMO</t>
  </si>
  <si>
    <t>SUAP di Pomezia Prot. ARPALAZIO 21311 del 23.03.2016 - Prot. 21899 del 25.03.2016 Prot. Arpalazio 23363 del 9.04.19</t>
  </si>
  <si>
    <t>AZIENDA AGRICOLA FRATELLI MILLETTI SAS</t>
  </si>
  <si>
    <t>01918031004</t>
  </si>
  <si>
    <t>VIA DELLE SELVE 55</t>
  </si>
  <si>
    <t>ATTIVITA' DI PRODUZIONE FUNGHI</t>
  </si>
  <si>
    <t>SUAP Lanuvio prot. ARPALazio 84163 del 11.12.18</t>
  </si>
  <si>
    <t>AZIENDA AGRICOLA IL PARNASO DI DI LAZZARO PAOLO</t>
  </si>
  <si>
    <t>09231851008</t>
  </si>
  <si>
    <t>VIA FORMELLONZI 37</t>
  </si>
  <si>
    <t>ATTIVITA' DI RISTORAZIONE CONNESSA ALLE ATTIVITA' AGRICOLE</t>
  </si>
  <si>
    <t>SUAP Velletri prot. ARPALazio 4364 del 23.01.19</t>
  </si>
  <si>
    <t>AZIENDA AGRICOLA SCIALANGA DI FABIO E STEFANO S.S.</t>
  </si>
  <si>
    <t>07213821007</t>
  </si>
  <si>
    <t>VIA SAN SEBASTIANO 90</t>
  </si>
  <si>
    <t>SUAP Fiano Romano Prot. ARPALAZIO 71419 del 10.09.2015</t>
  </si>
  <si>
    <t xml:space="preserve">BANCA D'ITALIA </t>
  </si>
  <si>
    <t>00950501007</t>
  </si>
  <si>
    <t>VIA TUSCOLANA 417</t>
  </si>
  <si>
    <t>FABBRICAZIONE BANCONOTE E OPERAZIONI COLLATERALI</t>
  </si>
  <si>
    <t>SUAP Roma prot. ARPALazio 65500 del 23.08.17</t>
  </si>
  <si>
    <t>BANCA NAZIONALE DEL LAVORO SPA</t>
  </si>
  <si>
    <t>09339391006</t>
  </si>
  <si>
    <t>VIA CAMPO ASCOLANO 33</t>
  </si>
  <si>
    <t>ATTIVITA' DI INTERMEDIAZIONE MONETARIA DI ISTITUTI MONETARI DIVERSE DALLE BANCHE CENTRALI</t>
  </si>
  <si>
    <t>SUAP Pomezia prot. ARPALazio prot. 42127 del 15.06.18</t>
  </si>
  <si>
    <t>BAJA GESTIONI S.R.L.</t>
  </si>
  <si>
    <t>11958221001</t>
  </si>
  <si>
    <t>LUNGOTEVERE ARNALDO DA BRESCIA SNC</t>
  </si>
  <si>
    <t>RISTORANTE/BAR</t>
  </si>
  <si>
    <t>SUAP Roma Prot. ARPALAZIO 85528 del 29.10.2015</t>
  </si>
  <si>
    <t>BARAVELLI ALESSANDRO</t>
  </si>
  <si>
    <t>12074171005</t>
  </si>
  <si>
    <t>VIA LAURENTINA KM 25,543</t>
  </si>
  <si>
    <t>STAZIONE DI SERVIZIO CARBURANTE</t>
  </si>
  <si>
    <t>SUAP Pomezia Prot. ARPALazio 73681 del 21/11/19</t>
  </si>
  <si>
    <t>BARCAR SRLS</t>
  </si>
  <si>
    <t>14347421001</t>
  </si>
  <si>
    <t>VIA TRINCEA DELLE FRASCHE 110</t>
  </si>
  <si>
    <t>SUAP Fiumicino prot. ARPALazio 56958 del 16.08.18</t>
  </si>
  <si>
    <t>BEL.MA. SAS DI BELLI GIUSEPPINA E C.</t>
  </si>
  <si>
    <t>09398101007</t>
  </si>
  <si>
    <t>VIA TARQUINIA 49</t>
  </si>
  <si>
    <t>AUTOLAVAGGIO E DISTRIBUZIONE CARBURANTI</t>
  </si>
  <si>
    <t>SUAP Civitavecchia Prot. 20617 del 11.03.2016</t>
  </si>
  <si>
    <t>BEL POGGIO SRL</t>
  </si>
  <si>
    <t>VIA MONTE DI CASA N. 36</t>
  </si>
  <si>
    <t>SUAP Roma prot. ARPALazio 67189 del 31.08.17</t>
  </si>
  <si>
    <t>BENITO AL BOSCO S.R.L.</t>
  </si>
  <si>
    <t>08381471005</t>
  </si>
  <si>
    <t>VIA MORICE 96</t>
  </si>
  <si>
    <t>SUAP di Velletri Prot. ARPALAZIO 52783 del 16.07.2014</t>
  </si>
  <si>
    <t>BERTSCHI ITALIA S.R.L.</t>
  </si>
  <si>
    <t>01395010125</t>
  </si>
  <si>
    <t>VIA ARDEATINA KM 20,500</t>
  </si>
  <si>
    <t>LOGISTICA/TRASPORTI</t>
  </si>
  <si>
    <t>SUAP di Pomezia Prot. ARPALAZIO 18071 del 11.03.2014</t>
  </si>
  <si>
    <t>BIANCHI CORRADO</t>
  </si>
  <si>
    <t>00019531003</t>
  </si>
  <si>
    <t>VIA ALFIO FLORES 9</t>
  </si>
  <si>
    <t>SUAP Civitavecchia
Prot. n. 66915 del 18.11.2013</t>
  </si>
  <si>
    <t>BIANCHI FRANTUMAZIONI SRL</t>
  </si>
  <si>
    <t>09213121008</t>
  </si>
  <si>
    <t>CONTRADA LA FOSSA 14</t>
  </si>
  <si>
    <t>ATTIVITA' DI FRANTUMAZIONE TRAVERTINO</t>
  </si>
  <si>
    <t>SUAP GUIDONIA MONTECELIO prot. ARPA Lazio 33637 del 04.05.2016</t>
  </si>
  <si>
    <t>BINDAL ASHISH</t>
  </si>
  <si>
    <t>13823291003</t>
  </si>
  <si>
    <t>VIA TIBERINA KM 22+500</t>
  </si>
  <si>
    <t>SUAP Fiano Romano prot. ARPALazio 73663 del 29.10.18</t>
  </si>
  <si>
    <t>BISCONOVA SRL</t>
  </si>
  <si>
    <t>C.F. 01057910018</t>
  </si>
  <si>
    <t>VIA NETTUNENSE KM 18,300</t>
  </si>
  <si>
    <t>PRODUZIONE DI PASTICCERIA E PRODOTTI AFFINI</t>
  </si>
  <si>
    <t>SUAP LANUVIO Prot.Arpalazio 16081 del02,03,2017</t>
  </si>
  <si>
    <t>BISCOTTI GENTILINI SRL</t>
  </si>
  <si>
    <t>00889091005</t>
  </si>
  <si>
    <t>VIA AFFILE 16/18</t>
  </si>
  <si>
    <t xml:space="preserve">PRODUZIONE DI BISCOTTI E PRODOTTI DOLCIARI </t>
  </si>
  <si>
    <t>SUAP Roma prot. ARPALazio 7404 del 30.01.18</t>
  </si>
  <si>
    <t>BLUE CASSIA S.R.L.</t>
  </si>
  <si>
    <t>09463741000</t>
  </si>
  <si>
    <t>VIA CASSIA 1684</t>
  </si>
  <si>
    <t>ABITAZIONE</t>
  </si>
  <si>
    <t>SUAP Roma Prot. ARPALAZIO 29132 del 09,04,2015</t>
  </si>
  <si>
    <t>12487810157</t>
  </si>
  <si>
    <t>VIA SALARIA 1268</t>
  </si>
  <si>
    <t>VENDITA AUTOVEICOLI, AUTOMOBILI, NATANTI E PARTI DI RICAMBIO</t>
  </si>
  <si>
    <t>SUAP Roma
prot. ARPALazio 93785 del 14.12.16 - VOLTURA prot. ARPALazio 57607 del 13/09/19</t>
  </si>
  <si>
    <t>BOFROST ITALIA SPA</t>
  </si>
  <si>
    <t>VIA ZOE FONTANA 201</t>
  </si>
  <si>
    <t>UFFICI E DEPOSITO</t>
  </si>
  <si>
    <t>SUAP Roma prot. ARPALazio 18047 del 12.03.18</t>
  </si>
  <si>
    <t>05158421007</t>
  </si>
  <si>
    <t>VIA CARPINETANA OVEST 45</t>
  </si>
  <si>
    <t>Segni</t>
  </si>
  <si>
    <t>SUAP Colline Romane  Prot. Arpalazio 22511 del 5.04.19</t>
  </si>
  <si>
    <t>BOLLE SRL</t>
  </si>
  <si>
    <t>09727721004</t>
  </si>
  <si>
    <t>PIAZZA DELLA LIBERTA' 3</t>
  </si>
  <si>
    <t>LAVANDERIA SELF-SERVICE</t>
  </si>
  <si>
    <t>SUAP Fiano Romano prot. ARPALazio 24912 del 09.04.18</t>
  </si>
  <si>
    <t>BRE ALLIANCE HOSPITALITY ITALY SRL</t>
  </si>
  <si>
    <t>05836520964</t>
  </si>
  <si>
    <t>VIA AURELIA KM 8,400</t>
  </si>
  <si>
    <t>ALBERGHIERA</t>
  </si>
  <si>
    <t>SUAP Roma
prot. ARPALazio 11394 del 14.02.17</t>
  </si>
  <si>
    <t>00421370586</t>
  </si>
  <si>
    <t>VIA FOSSO DEL SALCETO 13/15</t>
  </si>
  <si>
    <t>ROMA</t>
  </si>
  <si>
    <t>ATTIVITA' DI RICERCA NEL SETTORE DEI PNEUMATICI</t>
  </si>
  <si>
    <t>SUAP Roma prot. ARPALazio 77593 del 07.10.2017</t>
  </si>
  <si>
    <t>BRT s.p.a.</t>
  </si>
  <si>
    <t>04507990150</t>
  </si>
  <si>
    <t>VIA DELL'ARTIGIANATO, 14</t>
  </si>
  <si>
    <t>SUAP Guidonia Montecelio Prot. ARPALAZIO 74585 del 27.09.2017</t>
  </si>
  <si>
    <t>VIA CASAL BIANCO 119</t>
  </si>
  <si>
    <t>TRASPORTO DEPOSITO TEMPORANEO IN EDIFICIO HUB E STOCCAGGIO IN EDIFICIO LOGISTICA</t>
  </si>
  <si>
    <t>SUAP Fiano Romano Prot. ARPALAZIO 8440 del 05.02.2017</t>
  </si>
  <si>
    <t>BULGARI GIOIELLI S.P.A.</t>
  </si>
  <si>
    <t>00483050068</t>
  </si>
  <si>
    <t>VIA AURELIA 1052</t>
  </si>
  <si>
    <t>LABORATORIO ORAFO</t>
  </si>
  <si>
    <t>SUAP di Roma Prot. ARPALAZIO 46386 del 24.06.2014</t>
  </si>
  <si>
    <t>C&amp;C IMPIANTI S.R.L.</t>
  </si>
  <si>
    <t>08478611000</t>
  </si>
  <si>
    <t>VIA DELLA MURATELLA 49</t>
  </si>
  <si>
    <t>TRATTAMENTO RIFIUTI</t>
  </si>
  <si>
    <t>C.S.M. CENTRO STAMPA MODULISTICA S.R.L.</t>
  </si>
  <si>
    <t>01461451005</t>
  </si>
  <si>
    <t>VIA QUARTO NEGRONI 49</t>
  </si>
  <si>
    <t>TIPOGRAFIA</t>
  </si>
  <si>
    <t>SUAP Ariccia Prot. ARPALAZIO del 30,12,2014</t>
  </si>
  <si>
    <t>CB STATION DI C&amp;B S.N.C.</t>
  </si>
  <si>
    <t>05183231009</t>
  </si>
  <si>
    <t>VIA MAREMMANA INFERIORE KM 0,630</t>
  </si>
  <si>
    <t>Tivoli</t>
  </si>
  <si>
    <t>SUAP Tivoli prot. ARPALazio 64097 del 17.08.17</t>
  </si>
  <si>
    <t>CAFFE' HAITI DI MARTELLA AZEGLIO &amp; C SRL</t>
  </si>
  <si>
    <t>01697531000</t>
  </si>
  <si>
    <t>VIA ARDEATINA 1010</t>
  </si>
  <si>
    <t>ATTIVITA' DI TORREFAZIONE CAFFE' E COMMERCIO INGROSSO</t>
  </si>
  <si>
    <t>SUAP Roma prot. ARPALazio 26033 del 12.04.18</t>
  </si>
  <si>
    <t>CAFFE' CIRCI S.R.L.</t>
  </si>
  <si>
    <t>00595220583</t>
  </si>
  <si>
    <t>VIA PRENESTINA 693-697</t>
  </si>
  <si>
    <t>TORREFAZIONE</t>
  </si>
  <si>
    <t>SUAP Roma Prot. ARPALAZIO 62029 del 25.08.2014</t>
  </si>
  <si>
    <t>CAFFE' TROMBETTA SPA</t>
  </si>
  <si>
    <t>00897321006</t>
  </si>
  <si>
    <t>VIA DEI CASTELLI ROMANI 132</t>
  </si>
  <si>
    <t>SUAP Pomezia prot. ARPALazio 34906 del 30.05.19</t>
  </si>
  <si>
    <t>CALCESTRUZZI OSTIENSE S.R.L.</t>
  </si>
  <si>
    <t>10598661002</t>
  </si>
  <si>
    <t>VIA ARMANDO ARMUZZI 6</t>
  </si>
  <si>
    <t>PRODUZIONE CALCESTRUZZO</t>
  </si>
  <si>
    <t xml:space="preserve">SUAP di Roma Prot. ARPALAZIO 52470 del 16.07.2014 </t>
  </si>
  <si>
    <t>01038320162</t>
  </si>
  <si>
    <t>VIA DELLA CHIMICA 5/7</t>
  </si>
  <si>
    <t>RECUPERO RIFIUTI NON
PERICOLOSI</t>
  </si>
  <si>
    <t>SUAP Fiano Romano Prot. ARPALAZIO 89730 del 26,11,2014-Prot ARPALAZIO 93340 del 09,12,2014</t>
  </si>
  <si>
    <t>VIA PADOVA 8/A - 12</t>
  </si>
  <si>
    <t>PRODUZIONE DI CONGLOMERATI CEMENTIZI E AFFINI</t>
  </si>
  <si>
    <t>SUAP Pomezia Prot. ARPALAZIO 29625 del 10.04.2015</t>
  </si>
  <si>
    <t>CALCESTRUZZI SPA</t>
  </si>
  <si>
    <t>STRADA PROV.LE SETTEVENE PALO 1</t>
  </si>
  <si>
    <t>Cerveteri</t>
  </si>
  <si>
    <t>PRODUZIONE, CONFEZIONAMENTO
E VENDITA CALCESTRUZZI, PRECONFEZIONATI E MALTE CEMENTIZIE</t>
  </si>
  <si>
    <t>SUAP Cerveteri
prot. ARPALazio 7778 del 02.02.17</t>
  </si>
  <si>
    <t>CAMI S.R.L.</t>
  </si>
  <si>
    <t>01988891006</t>
  </si>
  <si>
    <t>VIA BOLIVIA 5</t>
  </si>
  <si>
    <t>RIVENDITA AUTO, OFFICINA,
AUTOLAVAGGIO E UFFICI</t>
  </si>
  <si>
    <t>SUAP di Pomezia Prot. ARPALAZIO 47041 del 26.06.2014</t>
  </si>
  <si>
    <t>CAMI 2000 S.R.L.</t>
  </si>
  <si>
    <t>05931861008</t>
  </si>
  <si>
    <t>VIA MONACHELLE 65/A</t>
  </si>
  <si>
    <t>ASSISTENZA DI CARROZZERIA A CARAVAN ED AUTOVETTURE</t>
  </si>
  <si>
    <t>SUAP ROMA prot. ARPALAZIO 3768 DEL 18/01/2018</t>
  </si>
  <si>
    <t>CAMPING ISOLA VERDE S.R.L.</t>
  </si>
  <si>
    <t>C.F. 00954610580</t>
  </si>
  <si>
    <t>VIA LOC. CAMPANA KM 2,100
SP 23/B</t>
  </si>
  <si>
    <t>CAMPEGGIO STAGIONALE, BAR,
RISTORANTE</t>
  </si>
  <si>
    <t>SUAP Nettuno Prot. ARPALAZIO 94407 del 12,12,2014</t>
  </si>
  <si>
    <t>CAMPING SUNSET DI VITALI ROBERTO</t>
  </si>
  <si>
    <t>05688201002</t>
  </si>
  <si>
    <t>III° STRADONE SNC
LOC. SANDALO DI LEVANTE</t>
  </si>
  <si>
    <t>CAMPEGGIO CON PISCINA</t>
  </si>
  <si>
    <t>SUAP Nettuno Prot ARPALAZIO 2674 del 14,01,2015</t>
  </si>
  <si>
    <t>CANTEL MEDICAL (ITALY) SRL [EX IMS INTERNATIONAL MEDICAL SERVICE]</t>
  </si>
  <si>
    <t>01893311009</t>
  </si>
  <si>
    <t>VIA LAURENTINA 169, KM 26,500</t>
  </si>
  <si>
    <t>ATTIVITA' DI INDUSTRIA CHIMICO- FARMACEUTICA</t>
  </si>
  <si>
    <t>SUAP Pomezia Prot ARPALAZIO 61650 del 13,08,2016</t>
  </si>
  <si>
    <t>CANTIERE NAVALE GALLINARI PIERFRANCESCO</t>
  </si>
  <si>
    <t>09208081001</t>
  </si>
  <si>
    <t>VIA RIVIERA ZANARDELLI 20</t>
  </si>
  <si>
    <t>ESECUZIONE LAVORI DI MANUTENZIONE INTERNA ED ESTERNA, COSTRUZIONE E RIPARAZIONE IMBARCAZIONI</t>
  </si>
  <si>
    <t>SUAP Anzio Prot. ARPALazio 42843 del 04.07.19</t>
  </si>
  <si>
    <t>CANTIERE NAVALE INNOCENZO XII DI GALLINARI GIAMPAOLO, BRUNO E NICOLA SNC</t>
  </si>
  <si>
    <t>01238001000</t>
  </si>
  <si>
    <t>PIAZZALE MARINAI D'ITALIA SNC</t>
  </si>
  <si>
    <t>COSTRUZIONE, RIMESSAGGIO E RIPARAZIONE BARCHE</t>
  </si>
  <si>
    <t>SUAP Anzio Prot. ARPALazio prot. 40019 del 24.06.19</t>
  </si>
  <si>
    <t>CANTIERI NAVALI D'ESTE SRL</t>
  </si>
  <si>
    <t>03877551006</t>
  </si>
  <si>
    <t>VIALE TRAIANO 182</t>
  </si>
  <si>
    <t>RIPARAZIONE E CALAFATAGGIO NATANTI</t>
  </si>
  <si>
    <t>SUAP Fiumicino prot. ARPALazio 51583 del 24.07.08</t>
  </si>
  <si>
    <t>VIA FONTANA CANDIDA 20</t>
  </si>
  <si>
    <t>Monte Porzio Catone</t>
  </si>
  <si>
    <t>CANTINA VINICOLA</t>
  </si>
  <si>
    <t>CANTINA VILLAFRANCA S.r.l.</t>
  </si>
  <si>
    <t>01089111007</t>
  </si>
  <si>
    <t>VIA VILLAFRANCA 14</t>
  </si>
  <si>
    <t>SUAP Albano L. Prot. ARPALAZIO 1487 del 11.01.2016</t>
  </si>
  <si>
    <t>CAPASSO METALLI DI CAPASSO VINCENZO &amp; C SNC</t>
  </si>
  <si>
    <t>01682391006</t>
  </si>
  <si>
    <t>VIA CASILINA 280</t>
  </si>
  <si>
    <t>Valmontone</t>
  </si>
  <si>
    <t>RECUPERO RIFIUTI DI ROTTAMI FERROSI E LORO LEGHE</t>
  </si>
  <si>
    <t>SUAP Valmontone Prot ARPALAZIO del 17.05.2017</t>
  </si>
  <si>
    <t>CARBURANTI MASSIMI DI MASSIMI 
STEFANO &amp; C. SNC</t>
  </si>
  <si>
    <t>09354041007</t>
  </si>
  <si>
    <t>VIA S.P. 99/B KM 5 CASTELLACCIO CARANO</t>
  </si>
  <si>
    <t>Genzano di Roma</t>
  </si>
  <si>
    <t>SUAP Genzano di Roma
prot. ARPALazio 39426 del 06,12,2016</t>
  </si>
  <si>
    <t>CARE SRL</t>
  </si>
  <si>
    <t>01007421009</t>
  </si>
  <si>
    <t>VIA TORINO 64</t>
  </si>
  <si>
    <t>LOCAZIONE IMMOBILIARE DI BENI PROPRI O IN AFFITTO</t>
  </si>
  <si>
    <t>SUAP Albano Laziale Prot. ARPALazio 15589 del 11/03/19</t>
  </si>
  <si>
    <t>CARLUCCI s.p.a.</t>
  </si>
  <si>
    <t>00893751008</t>
  </si>
  <si>
    <t>VIA DEI CASTELLI ROMANI 44</t>
  </si>
  <si>
    <t>PRODUZIONE TARGHETTE AUTOADESIVE</t>
  </si>
  <si>
    <t>SUAP Pomezia Prot. ARPALAZIO 28409 del 18.04.2016</t>
  </si>
  <si>
    <t>CARLUCCI SPA</t>
  </si>
  <si>
    <t xml:space="preserve">VIA DEI CASTELLI ROMANI </t>
  </si>
  <si>
    <t>CASSIA S.C.A. SRL</t>
  </si>
  <si>
    <t>04931131009</t>
  </si>
  <si>
    <t>VIA CASSIA 2019</t>
  </si>
  <si>
    <t>SUPERMERCATO, COMMERCIALE, RISTORANTE</t>
  </si>
  <si>
    <t>SUAP di Roma Prot. ARPALAZIO 44161 del 08.06.2017</t>
  </si>
  <si>
    <t>CASALE COLLE DELL'ASINO DI ZANNONI MARIA CHIARA</t>
  </si>
  <si>
    <t>06938521009</t>
  </si>
  <si>
    <t>VICOLO DELLA MOLA 13</t>
  </si>
  <si>
    <t>Ciampino</t>
  </si>
  <si>
    <t>RISTORANTE/ALBERGO</t>
  </si>
  <si>
    <t xml:space="preserve">SUAP Ciampino prot. ARPALazio 57252 del 22.07.17 </t>
  </si>
  <si>
    <t>CASSINDRA IMMOBILIARE S.R.L.</t>
  </si>
  <si>
    <t>01072490582</t>
  </si>
  <si>
    <t>VIA SMERILLO 32</t>
  </si>
  <si>
    <t>SUAP Roma Prot. ARPALAZIO 41375 del 20.05.2015</t>
  </si>
  <si>
    <t>CASTELLO DI CORCOLLE SRL</t>
  </si>
  <si>
    <t>11017561009</t>
  </si>
  <si>
    <t>VIA ZAGAROLESE 1</t>
  </si>
  <si>
    <t>RISTORAZIONE E OSPITALITA' IN AZIENDA AGRICOLA</t>
  </si>
  <si>
    <t>SUAP Roma prot. ARPALazio 38675 del 04.06.18</t>
  </si>
  <si>
    <t>CAVA BASALTO LAGHETTO SRL</t>
  </si>
  <si>
    <t>VIA CASILINA Km 22.500</t>
  </si>
  <si>
    <t>Monte Compatri</t>
  </si>
  <si>
    <t>ATTIVITA' DI RECUPERO AMBIENTALE DI UNA CAVA AUTORIZZATA</t>
  </si>
  <si>
    <t>SUAP Montecompatri prot. ARPALazio 20291 del 20.03.2018</t>
  </si>
  <si>
    <t>CDS 2009 SRL</t>
  </si>
  <si>
    <t>10626751001</t>
  </si>
  <si>
    <t>ATTIVITA' DI AUTOLAVAGGIO A MANO</t>
  </si>
  <si>
    <t>SUAP Fiumicino prot. ARPALazio 77683 del 14.11.18</t>
  </si>
  <si>
    <t>01629381003</t>
  </si>
  <si>
    <t>VIA PONTINA KM 29,194</t>
  </si>
  <si>
    <t>DISTRIBUZIONE CARBURANTE, BAR, CIVILE ABITAZONE</t>
  </si>
  <si>
    <t>Suap Pomezia prot ARPALazio 80285 del 16.10.17</t>
  </si>
  <si>
    <t>CEI SRL</t>
  </si>
  <si>
    <t>01122851007</t>
  </si>
  <si>
    <t>VIA OROS SNC</t>
  </si>
  <si>
    <t>INSTALLAZIONE DI IMPIANTI ELETTRICI IN EDIFICI O IN ALTRE OPERE DI COSTRUZIONE</t>
  </si>
  <si>
    <t>SUAP Pomezia Prot ARPALazio 42131 del 15.06.18</t>
  </si>
  <si>
    <t>CEIT IMPIANTI S.R.L.</t>
  </si>
  <si>
    <t>01481120627</t>
  </si>
  <si>
    <t>VIA VARIANTE DI CANCELLERIA S.N.C.</t>
  </si>
  <si>
    <t>SUPPORTO A REALIZZAZIONE RETI
TELEFONICHE</t>
  </si>
  <si>
    <t>SUAP Ariccia Prot. ARPALAZIO 64536 del 04,09,2014</t>
  </si>
  <si>
    <t>VIA JONAS EDWARD SALK 80/82</t>
  </si>
  <si>
    <t>CUSTODIA GIUDIZIARIA DI AUTOMEZZI</t>
  </si>
  <si>
    <t>CENTRO CINOFILO DEL LAGO s.r.l.</t>
  </si>
  <si>
    <t>13128101006</t>
  </si>
  <si>
    <t>VIA BRACCIANESE KM 19,300</t>
  </si>
  <si>
    <t>Bracciano</t>
  </si>
  <si>
    <t>CLINICA, PENSIONE, ADDESTRAMENTO CANI E GATTI</t>
  </si>
  <si>
    <t>SUAP Bracciano Prot. ARPALAZIO 97873 del 10.12.2015</t>
  </si>
  <si>
    <t>05762970969</t>
  </si>
  <si>
    <t>VIA DELL'INFORMATICA SNC</t>
  </si>
  <si>
    <t>DEPOSITO MERCI, UNITA' DISTIBUTIVA</t>
  </si>
  <si>
    <t>SUAP Pomezia prot ARPALazio 57080 del 21.07.17 - COMUNICAZIONE DI VOLTURA PROT. ARPALAZIO 7149 DEL 03/02/2020</t>
  </si>
  <si>
    <t>CENTROFER SRL</t>
  </si>
  <si>
    <t>04921551000</t>
  </si>
  <si>
    <t>VIA CASTELFRANCO DI SOTTO 24</t>
  </si>
  <si>
    <t>ATTIVITA' DI GESTIONI RIFIUTI NON PERICOLOSI</t>
  </si>
  <si>
    <t>CERAMICA MONTE SORATTE S.A.S.</t>
  </si>
  <si>
    <t>00634460588</t>
  </si>
  <si>
    <t>VIA FLAMINIA KM 41,800</t>
  </si>
  <si>
    <t>Sant'Oreste</t>
  </si>
  <si>
    <t>PRODUZIONE STOVIGLIERIE</t>
  </si>
  <si>
    <t>SUAP di Sant'Oreste Prot. ARPALAZIO 46445 del 24.06.2014</t>
  </si>
  <si>
    <t>CF METALLI SRL</t>
  </si>
  <si>
    <t>13083011000</t>
  </si>
  <si>
    <t>VIA CAPRERA 5</t>
  </si>
  <si>
    <t>SUAP MONTEROTONDO R.U. 6126 del 18,12,2015</t>
  </si>
  <si>
    <t>CFD S.R.L.</t>
  </si>
  <si>
    <t>12652931002</t>
  </si>
  <si>
    <t>VIA MONTENERO 34/A</t>
  </si>
  <si>
    <t>FALEGNAMERIA</t>
  </si>
  <si>
    <t>SUAP Guidonia Montecelio Prot. ARPALAZIO 62383 del 26.08.2014</t>
  </si>
  <si>
    <t>CHIMEC SPA</t>
  </si>
  <si>
    <t>00892451006</t>
  </si>
  <si>
    <t>VIA DELL'INFORMATICA 5</t>
  </si>
  <si>
    <t>MISCELAZIONE E COMMERCIALIZZAZIONE
DI PRODOTTI CHIMICI</t>
  </si>
  <si>
    <t>SUAP Pomezia
prot. ARPALazio 3876 del 19.01.17</t>
  </si>
  <si>
    <t>CHIRASS SRL</t>
  </si>
  <si>
    <t>09139951009</t>
  </si>
  <si>
    <t>VIA TIBURTINA 1150</t>
  </si>
  <si>
    <t>SUAP Roma Prot 29539 del 15.04.2017</t>
  </si>
  <si>
    <t>CIRCOLO SPORTIVO MEZZALUNA SRL</t>
  </si>
  <si>
    <t>01168341004</t>
  </si>
  <si>
    <t>PIAZZALE DELLA MEZZALUNA 1</t>
  </si>
  <si>
    <t>Mentana</t>
  </si>
  <si>
    <t>ATTIVITA' DI CIRCOLO SPORTIVO, SCUOLA ALBERGHIERA, BIRRIFICIO E RISTORANTE</t>
  </si>
  <si>
    <t>SUAP Mentana Prot. ARPALAZIO 56200 del 06/09/19</t>
  </si>
  <si>
    <t>CITRIGNO ANDREA</t>
  </si>
  <si>
    <t>14618191002</t>
  </si>
  <si>
    <t>VIA CASILINA KM 49+500</t>
  </si>
  <si>
    <t>Colleferro</t>
  </si>
  <si>
    <t>ATTIVITA' DI DISTRIBUZIONE CARBURANTI E AUTOLAVAGGIO</t>
  </si>
  <si>
    <t>SUAP Colleferro prot ARPALazio 64580 del 15/10/19</t>
  </si>
  <si>
    <t>CLARICI SRL</t>
  </si>
  <si>
    <t>01076111002</t>
  </si>
  <si>
    <t>VIA DI TOR PAGNOTTA 94/96</t>
  </si>
  <si>
    <t>SUAP ROMA Prot. ARPALAZIO 57313 del 28.07.2016</t>
  </si>
  <si>
    <t>CLEAN NATURE GROUP SRL</t>
  </si>
  <si>
    <t>02935690590</t>
  </si>
  <si>
    <t>VIA DELL'AEROPORTO DI FIUMICINO SNC</t>
  </si>
  <si>
    <t>PULITINTOLAVANDERIA</t>
  </si>
  <si>
    <t>SUAP Fiumicino Pro. ARPALazio 10912 del 19.02.19</t>
  </si>
  <si>
    <t>CLEAN UP SRL</t>
  </si>
  <si>
    <t>VIA DEGLI OLMETTI 5</t>
  </si>
  <si>
    <t>Formello</t>
  </si>
  <si>
    <t>LAVANDERIA A SECCO E NON A SECCO</t>
  </si>
  <si>
    <t>SUAP Formello prot. ARPALazio 22473 del 28.03.2018</t>
  </si>
  <si>
    <t>CILIA SRL</t>
  </si>
  <si>
    <t>00388010589</t>
  </si>
  <si>
    <t>VIA VALVARINA 1</t>
  </si>
  <si>
    <t>Palestrina</t>
  </si>
  <si>
    <t>ESERCIZIO AUTOTRASPORTI, DI AUTOLINEE, DI SERVIZI PUBBLICI URBANI ED EXTRAURBANI DI SERVIZI DI SCUOLABUS E DI SERVIZI FISSI PER ENTI PUBBLICI</t>
  </si>
  <si>
    <t>SUAP Palestrina prot. ARPALazio 16864 del 07.03.08</t>
  </si>
  <si>
    <t>CILP SOC. COOP. LAVORO</t>
  </si>
  <si>
    <t>04039561008</t>
  </si>
  <si>
    <t>PORTO DI CIVITAVECCHIA
BANCHINE 23 E 24</t>
  </si>
  <si>
    <t>SCARICO MATERIALI PULVIROLENTI
DALLA STIVA DELLE NAVI E CARICAMENTO SU CAMION</t>
  </si>
  <si>
    <t>SUAP Civitavecchia
PEC 20.05.2014</t>
  </si>
  <si>
    <t>VIA DI CASALE LUMBROSO SNC</t>
  </si>
  <si>
    <t>RECUPERO DI RIFIUTI LIGNEO CELLULOSICI MEDIANTE COMPOSTAGGIO</t>
  </si>
  <si>
    <t>SUAP Roma prot. ARPALazio 10118 del 02.02.18</t>
  </si>
  <si>
    <t>CNA CANTIERI NAVALI ANZIO</t>
  </si>
  <si>
    <t>00517641006</t>
  </si>
  <si>
    <t>VIA RIVIERA ZANARDELLI 2</t>
  </si>
  <si>
    <t>RIMESSAGGIO E REFITTING IMBARCAZIONI A MOTORE E A VELA</t>
  </si>
  <si>
    <t>CO.GAR SNC</t>
  </si>
  <si>
    <t>05644171000</t>
  </si>
  <si>
    <t>VIA NETTUNENSE KM 3,100</t>
  </si>
  <si>
    <t>SUAP Marino prot. ARPALazio 38541 del 04.06.18</t>
  </si>
  <si>
    <t>CO.GE.SAN. SPA</t>
  </si>
  <si>
    <t>0158781009</t>
  </si>
  <si>
    <t>VIA DEI PAPIRI 60/64</t>
  </si>
  <si>
    <t>ATTIVITA' DI INSEDIAMENTO RESIDENZIALE CON LOCALI COMMERCIALI E RICREATIVI</t>
  </si>
  <si>
    <t>SUAP ROMA Prot. ARPALAZIO 22071 del 22.03.2017</t>
  </si>
  <si>
    <t>CO.NO.MA. srl</t>
  </si>
  <si>
    <t>11160441009</t>
  </si>
  <si>
    <t>VIA FORMELLESE 1</t>
  </si>
  <si>
    <t>SUAP Roma
prot. ARPALazio  80773 del 28.10.16</t>
  </si>
  <si>
    <t>COCAO SRL</t>
  </si>
  <si>
    <t>08759101002</t>
  </si>
  <si>
    <t>VIA MAREMMANA INFERIORE KM 0,500</t>
  </si>
  <si>
    <t>ATTIVITA' DI PRODUZIONE DOLCIARIA</t>
  </si>
  <si>
    <t>SUAP TIVOLI Prot ARPALAZIO del 02.05.2017</t>
  </si>
  <si>
    <t>COFFEE GROUP S.R.L.</t>
  </si>
  <si>
    <t>1440861001</t>
  </si>
  <si>
    <t>VIA POLLETRARA 53</t>
  </si>
  <si>
    <t>SUAP Roma prot. ARPALazio 85848 del 06.11.17</t>
  </si>
  <si>
    <t>COGEA CORPORATION SRL</t>
  </si>
  <si>
    <t>14399531004</t>
  </si>
  <si>
    <t xml:space="preserve">VIA DELLE VITTORIE SNC </t>
  </si>
  <si>
    <t>ATTIVITA' DI RECUPERO DI RIFIUTI NON PERICOLOSI</t>
  </si>
  <si>
    <t>SUAP Pomezia prot. ARPALazio 76431 del 09.11.18</t>
  </si>
  <si>
    <t>COGECO S.P.A.</t>
  </si>
  <si>
    <t>04271881007</t>
  </si>
  <si>
    <t>LOC. COLLE MARCELLI</t>
  </si>
  <si>
    <t>San Cesareo</t>
  </si>
  <si>
    <t>CREMAZIONE SALME E RESTI MORTALI</t>
  </si>
  <si>
    <t>SUAP San Cesareo Prot. ARPALAZIO 17611 del 03.03.2015</t>
  </si>
  <si>
    <t>COGEFIM ROMA SPA</t>
  </si>
  <si>
    <t>09187601001</t>
  </si>
  <si>
    <t>VIA DELLA CHIMICA SNC</t>
  </si>
  <si>
    <t>ATTIVITA' DEPOSITO MERCI</t>
  </si>
  <si>
    <t>COLAVITA SPA</t>
  </si>
  <si>
    <t>05650921009</t>
  </si>
  <si>
    <t>VIA LAURENTINA KM 23,00</t>
  </si>
  <si>
    <t>CONFEZIONAMENTO OLI ALIMENTARI</t>
  </si>
  <si>
    <t>SUAP Pomezia prot. ARPALazio 44963 del 27.06.2018</t>
  </si>
  <si>
    <t>COLETTA S.R.L.</t>
  </si>
  <si>
    <t>06897491004</t>
  </si>
  <si>
    <t>VIA A. OLIVIERI 18</t>
  </si>
  <si>
    <t>RECUPERO E COMMERCIO DI METALLI FERROSI E NON FERROSI</t>
  </si>
  <si>
    <t>SUAP Roma prot. ARPALazio del 30.10.17</t>
  </si>
  <si>
    <t>CO.ME.TA. SRL</t>
  </si>
  <si>
    <t>04712791005</t>
  </si>
  <si>
    <t>VIA LAURENTINA KM 29+300</t>
  </si>
  <si>
    <t>Ardea</t>
  </si>
  <si>
    <t>IMPIANTO RECUPERO RIFIUTI</t>
  </si>
  <si>
    <t>SUAP ARDEA Prot. ARPALazio 53904 del 26/08/19</t>
  </si>
  <si>
    <t>COMPAGNIA ALBERGHIERA EUROPEA SRL
(VILLA MERCEDE)</t>
  </si>
  <si>
    <t>05635721003</t>
  </si>
  <si>
    <t>VIA TUSCOLANA 20</t>
  </si>
  <si>
    <t>Frascati</t>
  </si>
  <si>
    <t>ATTIVITA' ALBERGHIERA</t>
  </si>
  <si>
    <t>SUAP di Frascati Prot. ARPALAZIO 32260 del 28.04.2017</t>
  </si>
  <si>
    <t>COMPAGNIA ITALIANA ALBERGHI E TURISMO '93 S.R.L.</t>
  </si>
  <si>
    <t>04528451000</t>
  </si>
  <si>
    <t>VIA CARLO CAVINA SNC</t>
  </si>
  <si>
    <t>ALBERGO, BAR RISTORAZIONE</t>
  </si>
  <si>
    <t>SUAP Roma prot. ARPALazio 81908 del 23.10.17</t>
  </si>
  <si>
    <t>CONAD DEL TIRRENO SOC. COOP</t>
  </si>
  <si>
    <t>00519660476</t>
  </si>
  <si>
    <t>VIA MAURIZIO BUSNENGO - ZONA INDUSTRIALE</t>
  </si>
  <si>
    <t>DEPOSITO GENERI VARI</t>
  </si>
  <si>
    <t>SUAP Civitavecchia prot ARPALazio 291 del 02.02.17</t>
  </si>
  <si>
    <t>COOPERATIVA SERVIZI LOGISTICI</t>
  </si>
  <si>
    <t>13455321003</t>
  </si>
  <si>
    <t>VIA PAGLIAROZZA 3</t>
  </si>
  <si>
    <t>ATTIVITA' DI RECUPERO RIFIUTI NON PERICOLOSI</t>
  </si>
  <si>
    <t>SUAP Ariccia prot. ARPALazio 57028 del 17.08.08</t>
  </si>
  <si>
    <t>CO.RI.GE.</t>
  </si>
  <si>
    <t>02101741003</t>
  </si>
  <si>
    <t>VIA LANUVIENSE 2</t>
  </si>
  <si>
    <t>ATTIIVITA' DI VENDITA AL MINUTO DI PRODOTTI ALIMENTARI ENON ALIMENTARI</t>
  </si>
  <si>
    <t>SUAP Genzano Prot. ARPALAZIO 5638 del 04.07.2017</t>
  </si>
  <si>
    <t>CORSI GIULIANO ED ALTRI</t>
  </si>
  <si>
    <t>VIA LAURENTINA KM 37,600</t>
  </si>
  <si>
    <t>ATTIVITA' COMMERCIALE, ARTIGIANALE, LAVORAZIONE IN FERRO, CARROZZERIA, AUTOFFICINA</t>
  </si>
  <si>
    <t>SUAP Ardea
prot. ARPALazio 84979 del 14.11.16</t>
  </si>
  <si>
    <t>CORTAC SRL</t>
  </si>
  <si>
    <t>07975271003</t>
  </si>
  <si>
    <t>VIA LAURENTINA KM 11,200</t>
  </si>
  <si>
    <t>ATTIVITA' RECUPERO RIFIUTI NON PERICOLOSI</t>
  </si>
  <si>
    <t>SUAP ROMA ProtARPALazio 67391 del 12,09,2016</t>
  </si>
  <si>
    <t>COSAR SRL</t>
  </si>
  <si>
    <t>01123611004</t>
  </si>
  <si>
    <t>VIA JACOPO SANNAZZARO 40</t>
  </si>
  <si>
    <t>SUAP GUIDONIA Montecelio R.U. 911 DEL 01,03,2016</t>
  </si>
  <si>
    <t>COSMED S.R.L.</t>
  </si>
  <si>
    <t>04646530586</t>
  </si>
  <si>
    <t>VIA DEI PIANI DI MONTE SAVELLO 37</t>
  </si>
  <si>
    <t>PRODUZIONE APPARECCHIATURE ELETTROMEDICALI</t>
  </si>
  <si>
    <t>Suap Albano Laziale prot. ARPALazio 68349 del 05.09.17</t>
  </si>
  <si>
    <t>COSTARIOL FLAVIO</t>
  </si>
  <si>
    <t>CSTFLV71C25H501V</t>
  </si>
  <si>
    <t>VIA BORGIO VEREZZI 24</t>
  </si>
  <si>
    <t>SUAP Fiumicino prot. ARPALazio 44703 del 26.06.18</t>
  </si>
  <si>
    <t>COSTRUZIONI CONGLOMERATI E AFFINI S.R.L.</t>
  </si>
  <si>
    <t>04978531004</t>
  </si>
  <si>
    <t>VIA CASAL BIANCO KM 3,500</t>
  </si>
  <si>
    <t>PRODUZIONE DI CONGLOMERATI BITUMINOSI E RECUPERO RIFIUTI</t>
  </si>
  <si>
    <t>SUAP Guidonia Montecelio Prot. ARPALAZIO 69987 del 04.09.2015</t>
  </si>
  <si>
    <t>CREATIVE SRL</t>
  </si>
  <si>
    <t>11065131002</t>
  </si>
  <si>
    <t>VIA LAURENTINA 191</t>
  </si>
  <si>
    <t>ATTIVITA' DI CARTOTECNICA</t>
  </si>
  <si>
    <t>SUAP Pomezia Prot. ARPALazio 18974 del 22/03/19</t>
  </si>
  <si>
    <t>CRYSTAL DRIVE SRL</t>
  </si>
  <si>
    <t>00868151002</t>
  </si>
  <si>
    <t>VIALE J.F. KENNEDY 82</t>
  </si>
  <si>
    <t>ATTIVITA' DI COMMERCIO ALL'INGROSSO E AL DETTAGLIO DI VETRI DI AUTOVEICOLI</t>
  </si>
  <si>
    <t>SUAP Ciampino prot. ARPALazio 63896 del 20.09.18</t>
  </si>
  <si>
    <t>CRONO SRLS</t>
  </si>
  <si>
    <t>VIALE CASTELLAMMARE 56/A LOC. FREGENE</t>
  </si>
  <si>
    <t>LAVANDERIA STIRERIA A SECCO E NON A SECCO</t>
  </si>
  <si>
    <t>SUAP Fiumicino prot. ARPALazio 94579 del 07.12.17</t>
  </si>
  <si>
    <t>CSE CRISTIANO SBORDONI EDILIZIA SRL</t>
  </si>
  <si>
    <t>05392291000</t>
  </si>
  <si>
    <t>VIA ANGELO EMO 181</t>
  </si>
  <si>
    <t>SUAP Roma Prot. ARPALAZIO 52626 del 11.07.2016</t>
  </si>
  <si>
    <t>CTM TRASFORMAZIONE METALLI SRL</t>
  </si>
  <si>
    <t>10737971001</t>
  </si>
  <si>
    <t>VIA DELLA SIDERURGIA 22</t>
  </si>
  <si>
    <t>LAVORAZIONE A FREDDO DI LAMINATI</t>
  </si>
  <si>
    <t>SUAP Pomezia
prot. ARPALazio 85028 del 15.11.16</t>
  </si>
  <si>
    <t>D.M.I. SOCCORSO STRADALE DI GIAMBARIOLI DIEGO</t>
  </si>
  <si>
    <t>08918371009</t>
  </si>
  <si>
    <t>VIA LIGURIA 1</t>
  </si>
  <si>
    <t>Fonte Nuova</t>
  </si>
  <si>
    <t>SUAP Fonte Nuova Prot. ARPALAZIO 50015 del 18.06.2015</t>
  </si>
  <si>
    <t>DAB Sistemi integrati s.r.l.</t>
  </si>
  <si>
    <t>00971430582</t>
  </si>
  <si>
    <t>VIA TIBURTINA 1135</t>
  </si>
  <si>
    <t>UFFICI SETTORE TELECOMUNICAZIONI E SISTEMI DI SICUREZZA</t>
  </si>
  <si>
    <t>SUAP Roma Prot. ARPALAZIO  13819 del 25.02.2016</t>
  </si>
  <si>
    <t>DAIKIN APPLIED EUROPE S.P.A.</t>
  </si>
  <si>
    <t>04878860586</t>
  </si>
  <si>
    <t>VIA DEI PIANI DI S. MARIA 72</t>
  </si>
  <si>
    <t>FABBRICAZIONE DI MACCHINE FRIGORIFERE</t>
  </si>
  <si>
    <t>SUAP Ariccia prot. ARPALazio 79913 del 16.10.17</t>
  </si>
  <si>
    <t>DANTE S.R.L.</t>
  </si>
  <si>
    <t>00926990573</t>
  </si>
  <si>
    <t>VIA LAMPEDUSA SNC</t>
  </si>
  <si>
    <t>RISTORAZIONE, SERVIZI, PARCHEGGIO</t>
  </si>
  <si>
    <t>SUAP Monterotondo Prot. ARPALAZIO 78422 del 6.10.2015</t>
  </si>
  <si>
    <t>DEA CAPITAL REAL ESTATE SGR SPA - FONDO ALPHA IMMOBILIARE</t>
  </si>
  <si>
    <t>05553101006</t>
  </si>
  <si>
    <t>VICOLO DEL CASALE LUMBROSO 77</t>
  </si>
  <si>
    <t>ATTIVITA' DI UFFICI E CIVILI ABITAZIONI</t>
  </si>
  <si>
    <t>SUAP Roma prot. ARPALazio 64919 del 25.09.2018</t>
  </si>
  <si>
    <t>DECOR STONE SRL</t>
  </si>
  <si>
    <t>13827471007</t>
  </si>
  <si>
    <t>VIA NETTUNENSE KM 13,00</t>
  </si>
  <si>
    <t>ATTIVITA' DI LAVORAZIONE E SEGAGIONE MARMI E PIETRE NATURALI</t>
  </si>
  <si>
    <t>SUAP Ariccia prot. ARPALazio 36649 del 07.06.19</t>
  </si>
  <si>
    <t>0090721008</t>
  </si>
  <si>
    <t>VIA CANCELLIERA 59</t>
  </si>
  <si>
    <t xml:space="preserve">GESTIONE, MANUTENZION ED ASSISTENZA ALL'INSTALLAZIONE DI MACCHINE VENDING </t>
  </si>
  <si>
    <t>Suap Ariccia prot. ARPALazio 68341 del 05.09.17</t>
  </si>
  <si>
    <t>VIA QUARTO NEGRONI 54</t>
  </si>
  <si>
    <t xml:space="preserve">MAGAZZINI, UFFICI, COMMERCIALIZZAZIONE ALL'INGROSSO DI APPARECCHIATURE E ACCESSORI FOTOGRAFICI </t>
  </si>
  <si>
    <t>Suap Ariccia prot. ARPALazio 37225 del 29.08.18</t>
  </si>
  <si>
    <t>DE.CO. DEPOSITO COMUNE SCARL</t>
  </si>
  <si>
    <t>05233071009</t>
  </si>
  <si>
    <t>VIA DEGLI IDROCARBURI  25</t>
  </si>
  <si>
    <t>DEPOSITO CARBURANTI, RICEZIONE,
STOCCAGGIO, CARICAZIONE DI PRODOTTI 
PETROLIFERI</t>
  </si>
  <si>
    <t>SUAP Roma
prot. ARPALazio 93789 del 14.12.16</t>
  </si>
  <si>
    <t>D.e D. DEL MONTE DOMENICO
S.R.L.</t>
  </si>
  <si>
    <t>10711041003</t>
  </si>
  <si>
    <t>VIA BRUNO PONTECORVO SNC</t>
  </si>
  <si>
    <t>AUTOLAVAGGIO SELF SERVICE</t>
  </si>
  <si>
    <t>SUAP Guidonia M. Prot. ARPALAZIO 64534 del 10.08.2015</t>
  </si>
  <si>
    <t>DEDRA 2000 srl</t>
  </si>
  <si>
    <t>04180361000</t>
  </si>
  <si>
    <t>VIA SALARIA KM. 21,500</t>
  </si>
  <si>
    <t>HOTEL, BAR, RISTORANTE</t>
  </si>
  <si>
    <t>SUAP Roma
prot. ARPALazio  69189 del 20.09.16</t>
  </si>
  <si>
    <t>DEMETRA S.R.L.</t>
  </si>
  <si>
    <t>09337151006</t>
  </si>
  <si>
    <t>VIA CASTEL DI LEVA 233</t>
  </si>
  <si>
    <t>AUTORIMESSA ALL'APERTO</t>
  </si>
  <si>
    <t>SUAP Roma Prot. ARPALAZIO 76865 del 30.09.2015</t>
  </si>
  <si>
    <t>DESA SRL</t>
  </si>
  <si>
    <t>C.F. 09325141001</t>
  </si>
  <si>
    <t>VIA MAREMMANA INFERIORE KM 2,000</t>
  </si>
  <si>
    <t>SUPERMERCATO ALIMENTARE</t>
  </si>
  <si>
    <t>SUAP Tivoli
prot. ARPALazio 95912 del 21.12.16</t>
  </si>
  <si>
    <t>DE STEFANO MICHELINA</t>
  </si>
  <si>
    <t>07345511005</t>
  </si>
  <si>
    <t>VIA TERME DI TRAIANO 14</t>
  </si>
  <si>
    <t>LAVANDERIA E SARTORIA</t>
  </si>
  <si>
    <t>SUAP Civitavecchia prot. ARPALazio 75899 del 07.11.18</t>
  </si>
  <si>
    <t>DHL SUPPLY CHAIN SPA</t>
  </si>
  <si>
    <t>00718630155</t>
  </si>
  <si>
    <t>VIA LAURENTINA KM 27,00</t>
  </si>
  <si>
    <t>DEPOSITO E SMISTAMENTO MERCI</t>
  </si>
  <si>
    <t>SUAP Pomezia Prot. ARPALazio 55466 del 08/09/19</t>
  </si>
  <si>
    <t xml:space="preserve">DI FUSCO TOBIA </t>
  </si>
  <si>
    <t>00832890386</t>
  </si>
  <si>
    <t>VIA ARDEATINA 802</t>
  </si>
  <si>
    <t>VENDITA CARBURANTI</t>
  </si>
  <si>
    <t>SUAP Roma Prot. ARPALAZIO 62534 del 03.08.2015</t>
  </si>
  <si>
    <t>DI RUSCIO CARLO</t>
  </si>
  <si>
    <t>00252101001</t>
  </si>
  <si>
    <t>VIA COLLE DI PAPA 2</t>
  </si>
  <si>
    <t>DEPOSITO TEMPORANEO DI INERTI NON PERICOLOSI</t>
  </si>
  <si>
    <t>SUAP Frascati Prot. ARPALAZIO 74794 del 27.09.2017</t>
  </si>
  <si>
    <t>DMG SPA</t>
  </si>
  <si>
    <t>VIA DELLE MONACHELLE SNC</t>
  </si>
  <si>
    <t>PRODUZIONE E MONTAGGIO DI ATTREZZATURE E COMPONENTI ELETTRICI ED IDRAULICI E RELATIVA COMMERCIALIZZAZIONE</t>
  </si>
  <si>
    <t>SUAP Pomezia prot. ARPALazio 18239 del 13.03.18</t>
  </si>
  <si>
    <t>DOBAR DIESEL SRL</t>
  </si>
  <si>
    <t>13119961004</t>
  </si>
  <si>
    <t>GRANDE RACCORDO ANULARE KM 65,500</t>
  </si>
  <si>
    <t>ATTIVITA' DI COMMERCIO AL DETTAGLIO DI CARBURANTE PER AUTOTRAZIONE</t>
  </si>
  <si>
    <t>SUAP Roma prot. ARPALazio 63119 del 18.09.18</t>
  </si>
  <si>
    <t>DOLCIARIA ITALIANA S.R.L.</t>
  </si>
  <si>
    <t>12391521007</t>
  </si>
  <si>
    <t>VIA MAREMMANA INFERIORE
KM 0,400</t>
  </si>
  <si>
    <t>PRODUZIONE DOLCIARIA</t>
  </si>
  <si>
    <t>SUAP Tivoli  Prot. ARPALAZIO 37900 del 11,05,2015</t>
  </si>
  <si>
    <t>DOMIZIO CARBURANTI SNC DI ANTONIO DOMIZIO</t>
  </si>
  <si>
    <t>12729841002</t>
  </si>
  <si>
    <t>VIA CASSIA Km 21+525</t>
  </si>
  <si>
    <t>ATTIVITA' DI DISTRIBUZIONE CARBURANTI</t>
  </si>
  <si>
    <t>SUAP Roma prot. ARPALazio 64763 del 24.09.18</t>
  </si>
  <si>
    <t>DRAGONA GOMME SRL</t>
  </si>
  <si>
    <t xml:space="preserve"> 3808982942</t>
  </si>
  <si>
    <t>VIA MARIO FRANCESCATTO 7</t>
  </si>
  <si>
    <t>SUAP FIUMICINO Prot ARPA 20049 15.03.2017</t>
  </si>
  <si>
    <t>DRIVE LINE SERVICE SPA</t>
  </si>
  <si>
    <t>08906251007</t>
  </si>
  <si>
    <t>VIA PISCINA TRE CANCELLI 53</t>
  </si>
  <si>
    <t>SUAP NETTUNO Prot. ARPALAZIO 15626 del 28/02/2017</t>
  </si>
  <si>
    <t>VIA CESIRA FIORI 51/53</t>
  </si>
  <si>
    <t>14692301006</t>
  </si>
  <si>
    <t>VIA TENUTA DEL CAVALIERE 1</t>
  </si>
  <si>
    <t>SUAP Guidonia Montecelio prot. ARPALazio 37799 del 12.06.19</t>
  </si>
  <si>
    <t>DUE PONTI SOC. DIL. A R.L.</t>
  </si>
  <si>
    <t>05349221001</t>
  </si>
  <si>
    <t>VIA DUE PONTI 48</t>
  </si>
  <si>
    <t>SOC. POLISPORTIVA</t>
  </si>
  <si>
    <t>SUAP di Roma Prot. ARPALAZIO 55401 del 28.07.2014</t>
  </si>
  <si>
    <t>DUEPI PETROLI</t>
  </si>
  <si>
    <t>05268781001</t>
  </si>
  <si>
    <t>G.R.A. KM 65,543</t>
  </si>
  <si>
    <t>VENDITA CARBURANTI, RISTORO</t>
  </si>
  <si>
    <t>SUAP Roma Prot. ARPALAZIO 65750 del 17.08.2015</t>
  </si>
  <si>
    <t>Montecompatri</t>
  </si>
  <si>
    <t>DUMEA IOSIF</t>
  </si>
  <si>
    <t>13483871003</t>
  </si>
  <si>
    <t>VIA OVODDA 34</t>
  </si>
  <si>
    <t>ATTIVITA' DI FABBRO LAVORAZIONE METALLI</t>
  </si>
  <si>
    <t>SUAP FIUMICINO Prot ARPALazio 52065 del 08.07.2016</t>
  </si>
  <si>
    <t>04337740379</t>
  </si>
  <si>
    <t>VIA BRUNO PONTECORVO N. 4A</t>
  </si>
  <si>
    <t>PANIFICIO INDUSTRIALE</t>
  </si>
  <si>
    <t xml:space="preserve">SUAP Monterotondo Prot ARPA 21214 del 18.03.2017 - COMUNICAZIONE DI VOLTURA SUAP Monterotondo Prot ARPA 78367 del 11/12/2019 </t>
  </si>
  <si>
    <t>EASYLOG ITALIA SRL</t>
  </si>
  <si>
    <t>14629201006</t>
  </si>
  <si>
    <t>FRAZIONE STACCHINI, VIA AZIENDA CESURNI SNC</t>
  </si>
  <si>
    <t>ATTIVITA' DI DEPOSITO E LOGISTICA</t>
  </si>
  <si>
    <t>SUAP Tivoli Prot. ARPALazio 65209 del 17/10/19</t>
  </si>
  <si>
    <t>EASY TONER S.N.C.</t>
  </si>
  <si>
    <t>05840691009</t>
  </si>
  <si>
    <t>VIA S. M. KOLBE 19</t>
  </si>
  <si>
    <t>SUAP Roma Prot 23846 del 21,03,2015</t>
  </si>
  <si>
    <t>ECHOKAL S.R.L.</t>
  </si>
  <si>
    <t>04541301000</t>
  </si>
  <si>
    <t>VIA DELLE IDROVORE DELLA MAGLIANA 47</t>
  </si>
  <si>
    <t>RECUPERO ROTTAMI FERROSI E NON</t>
  </si>
  <si>
    <t>SUAP Roma Prot ARPALAZIO 33560 del 23,04,2015 - Revoca AUA Prot 34527 del 06,05,2016</t>
  </si>
  <si>
    <t>ECO.SAM S.R.L.</t>
  </si>
  <si>
    <t>07017941001</t>
  </si>
  <si>
    <t>VIA VALLE FIENATA SNC - LOC. SPANORA</t>
  </si>
  <si>
    <t>Anguillara Sabazia</t>
  </si>
  <si>
    <t>ECOAMOR s.r.l.</t>
  </si>
  <si>
    <t>12409061004</t>
  </si>
  <si>
    <t>VIA MELITO IRPINO 52</t>
  </si>
  <si>
    <t>RECUPERO R9 PER TIPOLOGIA RIFIUTO 11.11</t>
  </si>
  <si>
    <t>SUAP Roma Prot. ARPALAZIO 23324 del 01.04.2016</t>
  </si>
  <si>
    <t>ECOLEGNO ROMA SRL</t>
  </si>
  <si>
    <t>05862031001</t>
  </si>
  <si>
    <t>VIA DEGLI AGROSTEMMI 164</t>
  </si>
  <si>
    <t>ATTIVITA' DI RIDUZIONE VOLUMETRICA DEI RIFIUTI</t>
  </si>
  <si>
    <t>SUAP ROMA CAPITALE-PROT ARPA 21452 20.03.2017</t>
  </si>
  <si>
    <t>ECOMETAL SRL</t>
  </si>
  <si>
    <t>06800721000</t>
  </si>
  <si>
    <t>VIA LAURENTINA KM. 26.080</t>
  </si>
  <si>
    <t>RECUPERO ROTTAMI DI FERRO, METALLI FERROSI E LORO LEGHE</t>
  </si>
  <si>
    <t>SUAP Pomezia prot. ARPALazio 17842 del 12.03.18</t>
  </si>
  <si>
    <t>ECOMATIC S.R.L.</t>
  </si>
  <si>
    <t>09466181006</t>
  </si>
  <si>
    <t>VIA DELLA FALCOGNANA KM 2</t>
  </si>
  <si>
    <t>STOCCAGGIO E TRATTAMENTO RIFIUTI SPECIALI NON PERICOLOSI</t>
  </si>
  <si>
    <t>SUAP Roma Prot. ARPALAZIO 29610 del 10,04,2015</t>
  </si>
  <si>
    <t>ECONE' SRL</t>
  </si>
  <si>
    <t>VIA DELLE PESCHE 5</t>
  </si>
  <si>
    <t>SUAP Pomezia Prot. ARPALazio 1926 del 11/01/19</t>
  </si>
  <si>
    <t>ECOSTIENSE 2 s.r.l.</t>
  </si>
  <si>
    <t>05535031008</t>
  </si>
  <si>
    <t>VIA OSTIENSE KM 22,600</t>
  </si>
  <si>
    <t>SUAP Roma Prot.207792 ARPALAZIO del 15.04.2016</t>
  </si>
  <si>
    <t>ECO TRANSFER SRL</t>
  </si>
  <si>
    <t>VIA MIRTILLO 259</t>
  </si>
  <si>
    <t>RICOVERO AUTOMEZZI</t>
  </si>
  <si>
    <t xml:space="preserve">SUAP Roma prot. ARPALazio 18038 del 18038 </t>
  </si>
  <si>
    <t>EDIL COR TOMEI S.R.L.</t>
  </si>
  <si>
    <t>08337231008</t>
  </si>
  <si>
    <t>VIA DELL'ASPRO SNC</t>
  </si>
  <si>
    <t>Genzano</t>
  </si>
  <si>
    <t>ABITAZIONI CIVILI</t>
  </si>
  <si>
    <t>SUAP Genzano Prot. ARPALAZIO 18079 del 11.03.2016</t>
  </si>
  <si>
    <t>EDIL G.M. SRL</t>
  </si>
  <si>
    <t>04828901001</t>
  </si>
  <si>
    <t>VIA CASAL LUMBROSO SNC</t>
  </si>
  <si>
    <t>ATTIVITA' DI RECUPERO AMBIENTALE EX CAVA</t>
  </si>
  <si>
    <t>SUAP Roma prot. ARPALazio 73046 del 25.10.18</t>
  </si>
  <si>
    <t>EDIL GM  s.r.l.</t>
  </si>
  <si>
    <t>VIA DELLA MAGLIANA 1102</t>
  </si>
  <si>
    <t>PRODUZIONE CONGLOMERATI BITUMINOSI CON RIFIUTI NON PERICOLOSI</t>
  </si>
  <si>
    <t>SUAP Roma Prot. ARPALAZIO 34342 del 06.05.2016</t>
  </si>
  <si>
    <t>EDIL MOTER SRL</t>
  </si>
  <si>
    <t>07709330588</t>
  </si>
  <si>
    <t>VIA DELL'ACQUA VERGINE SNC</t>
  </si>
  <si>
    <t>SUAP ROMA Prot ARPALazio 46301 del 17,06,2016</t>
  </si>
  <si>
    <t>EDILGABRIELLI-FOSSO DEL PAVONE</t>
  </si>
  <si>
    <t>01699611008</t>
  </si>
  <si>
    <t>VIA CASSIA KM 34,200</t>
  </si>
  <si>
    <t>COMMERCIO MATERIALI EDILI</t>
  </si>
  <si>
    <t>SUAP di Campagnano Prot. ARPALAZIO 42161 del 22.05.2015</t>
  </si>
  <si>
    <t>EDILIZIA IMMOBILIARE ARDEA S.R.L.</t>
  </si>
  <si>
    <t>C.F. 00797100583</t>
  </si>
  <si>
    <t>VIA TANARO 65</t>
  </si>
  <si>
    <t>CAMPEGGIO STAGIONALE</t>
  </si>
  <si>
    <t>SUAP di Ardea Prot. ARPALAZIO 58864 del 08.08.2014</t>
  </si>
  <si>
    <t>EDIPAR A R.L.</t>
  </si>
  <si>
    <t>11878391009</t>
  </si>
  <si>
    <t>VIA DI CISTERNOLE 20</t>
  </si>
  <si>
    <t>GESTIONE RIFIUTI NON PERICOLOSI NELL'AMBITO DELL'ATTIVITA' DI COMMERCIO DI PRODOTTI PER L'EDILIZIA</t>
  </si>
  <si>
    <t>SUAP Frascati Prot. ARPALazio 34956 del 31/05/19</t>
  </si>
  <si>
    <t>ELE SPA</t>
  </si>
  <si>
    <t>02034021002</t>
  </si>
  <si>
    <t>VIA SALVATORE REBECCHINI 145/6</t>
  </si>
  <si>
    <t>ALBERGO, RISTORAZIONE ED IMPIANTI SPORTIVI/RICREATIVI</t>
  </si>
  <si>
    <t>SUAP di Roma Prot. ARPALAZIO 28834 del 13.04.2017 - Prot. 51646 del 04.07.2017</t>
  </si>
  <si>
    <t>ELETTRONICA SPA</t>
  </si>
  <si>
    <t>00886951003</t>
  </si>
  <si>
    <t>VIA TIBURTINA KM 13,700</t>
  </si>
  <si>
    <t>ATTIVITA' RADIOELETTRICA</t>
  </si>
  <si>
    <t>SUAP Roma Prot. ARPALAZIO 42700 del 03.06.2017</t>
  </si>
  <si>
    <t>ELFA DI MARRONARO SRL</t>
  </si>
  <si>
    <t>VIA FLAMINIA Km 17,360</t>
  </si>
  <si>
    <t>ATTIVITA' DI DISTRIBUTORE DI CARBURANTI</t>
  </si>
  <si>
    <t>SUAP Roma prot. ARPALazio 64228 del 18.08.17</t>
  </si>
  <si>
    <t>07610661006</t>
  </si>
  <si>
    <t>VIA DI VANNINA 88/94</t>
  </si>
  <si>
    <t>SUAP Roma Prot. ARPALAZIO 19059 del 10.03.2017</t>
  </si>
  <si>
    <t>EL KAFOURY ESAM MOHEB ABDEL LATIF</t>
  </si>
  <si>
    <t>08127901000</t>
  </si>
  <si>
    <t>VIA ANCO MARZIO 89</t>
  </si>
  <si>
    <t>SUAP Fiumicino prot. ARPALazio 30204 del 13/05/19</t>
  </si>
  <si>
    <t>EMPIRE SPORT  RESORT SOCIETA' SPORTIVA DILETTANTISTICA SRL</t>
  </si>
  <si>
    <t>12735691003</t>
  </si>
  <si>
    <t>VIA DEGLI ALDOBRANDESCHI 115</t>
  </si>
  <si>
    <t>CIRCOLO SPORTIVO CON PISCINA E RISTORANTE</t>
  </si>
  <si>
    <t>SUAP Roma Prot. ARPALAZIO 41262 del 29.05.2017</t>
  </si>
  <si>
    <t>ENEL GREEN POWER SPA</t>
  </si>
  <si>
    <t>10236451000</t>
  </si>
  <si>
    <t>STRADA COMUNALE ACQUORIA 24</t>
  </si>
  <si>
    <t>CENTRALE IDROELETTRICA CON ANNESSI UFFICI E MENSA</t>
  </si>
  <si>
    <t>SUAP Tivoli Prot. ARPALazio 39906 del 21.06.19</t>
  </si>
  <si>
    <t>ENERGAS SPA</t>
  </si>
  <si>
    <t>00309310605</t>
  </si>
  <si>
    <t>VIA DI MALAGROTTA 278</t>
  </si>
  <si>
    <t>PRODUZIONE, MISCELAZIONE, IMBOTTIGLIAMENTO, VENDITA GAS DI PETROLIO LIQUEFATTI IN BOMBOLE E KEROSENE</t>
  </si>
  <si>
    <t>SUAP Roma
prot. ARPALazio 93787 del 14.12.16</t>
  </si>
  <si>
    <t>ENERPETROLI S.R.L.</t>
  </si>
  <si>
    <t>01310440563</t>
  </si>
  <si>
    <t>VIA MARCO SIMONE 231</t>
  </si>
  <si>
    <t>SUAP Roma PROT 27352 del 01,04,2015</t>
  </si>
  <si>
    <t xml:space="preserve">ENERPETROLI SRL </t>
  </si>
  <si>
    <t>VIA DI CASTEL DI LEVA 108</t>
  </si>
  <si>
    <t xml:space="preserve">STAZIONE DI SERVIZIO CARBURANTI </t>
  </si>
  <si>
    <t>SUAP ROMA Prot. ARPALAZIO 41388 del 31,05,2016</t>
  </si>
  <si>
    <t>AREA ACCESSO ALLA BANCHINA 25 PORTO COMMERCIALE</t>
  </si>
  <si>
    <t>SUAP Civitavecchia Prot. ARPALazio 79446 del 13.10.17</t>
  </si>
  <si>
    <t>ENERPETROLI SRL Unipersonale</t>
  </si>
  <si>
    <t>VIA SAN SEBASTIANO SNC</t>
  </si>
  <si>
    <t>SUAP Fiano Romano
prot. ARPALazio 8907 del 06.02.17</t>
  </si>
  <si>
    <t>ENI S.P.A. 
DIV. REFINING &amp; MARKETING</t>
  </si>
  <si>
    <t>00905811006</t>
  </si>
  <si>
    <t>VIA CESARE FIORUCCI SNC
LOC. SANTA PALOMBA</t>
  </si>
  <si>
    <t>DEPOSITO/STOCCAGGIO
PRODOTTI PETROLIFERI</t>
  </si>
  <si>
    <t>SUAP di Pomezia Prot. ARPALAZIO 84158 del 07.11.2014</t>
  </si>
  <si>
    <t>00972871008</t>
  </si>
  <si>
    <t>VIA MOLINARI 4</t>
  </si>
  <si>
    <t>STOCCAGGIO E MOVIMENTAZIONE DI PRODOTTI PETROLIFERI</t>
  </si>
  <si>
    <t>SUAP Civitavecchia prot. ARPALazio 10226 del 09.02.18</t>
  </si>
  <si>
    <t>ENI SPA</t>
  </si>
  <si>
    <t>VIA DI VALLE BRUCIATA SNC</t>
  </si>
  <si>
    <t>STOCCAGGIO E MOVIMENTAZIONE IDROCARBURI</t>
  </si>
  <si>
    <t>SUAP Roma prot. ARPALazio 20959 del 22.03.18</t>
  </si>
  <si>
    <t>EREDI FANALI BRUNO S.R.L.</t>
  </si>
  <si>
    <t>09752281007</t>
  </si>
  <si>
    <t>VIA DELLE VIGNE 9</t>
  </si>
  <si>
    <t>MESSA IN RISERVA E RECUPERO RIFIUTI NON PERICOLOSI</t>
  </si>
  <si>
    <t>SUAP Civitavecchia Prot. ARPALAZIO 79281 del 08.10.2015</t>
  </si>
  <si>
    <t>ERREBIAN S.P.A.</t>
  </si>
  <si>
    <t>02044501001</t>
  </si>
  <si>
    <t>VIA DELL'INFORMATICA 8</t>
  </si>
  <si>
    <t>MAGAZZINO E VENDITA ARTICOLI PER UFFICIO</t>
  </si>
  <si>
    <t>SUAP Pomezia prot. ARPALazio 86069 del 07.11.17</t>
  </si>
  <si>
    <t xml:space="preserve">ESASPORT DI GIORGIO CORSI E C. SAS </t>
  </si>
  <si>
    <t>04438731009</t>
  </si>
  <si>
    <t>VIA DELLA PISANA 1078</t>
  </si>
  <si>
    <t>CIRCOLO SPORTIVO</t>
  </si>
  <si>
    <t>SUAP Roma prot. ARPALazio 37813 del 30.05.18</t>
  </si>
  <si>
    <t>ESSELUNGA SPA</t>
  </si>
  <si>
    <t>04916380159</t>
  </si>
  <si>
    <t>VIALE PALMIRO TOGLIATTI 1021</t>
  </si>
  <si>
    <t>ATTIVITA' DI ESERCIZIO COMMERCIALE PER VENDITA AL DETTAGLIO</t>
  </si>
  <si>
    <t>SUAP Roma prot. ARPALazio 68986 del 10.10.18</t>
  </si>
  <si>
    <t>E 3 S.R.L.</t>
  </si>
  <si>
    <t>VIA FLAMINIA 2189</t>
  </si>
  <si>
    <t>COMMERCIO ALL'INGROSSO DI ARTICOLI DI ABBIGLIAMENTO E ACCESSORI</t>
  </si>
  <si>
    <t>SUAP Roma prot. ARPALazio 82535 del 24.10.17</t>
  </si>
  <si>
    <t>EUROBETON SRL</t>
  </si>
  <si>
    <t>03836591002</t>
  </si>
  <si>
    <t>VIA DI MONTE CARNEVALE SNC</t>
  </si>
  <si>
    <t>ATTIVITA' DI RECUPERO AMBIENTALE CAVA DISMESSA</t>
  </si>
  <si>
    <t>SUAP Roma prot. ARPALazio 46524 del 04.07.18</t>
  </si>
  <si>
    <t>EURO COSTRUZIONI s.r.l.</t>
  </si>
  <si>
    <t>05475851001</t>
  </si>
  <si>
    <t>VIA TIBERINA KM 18</t>
  </si>
  <si>
    <t>UFFICI</t>
  </si>
  <si>
    <t>SUAP Fiano Romano
prot. ARPALazio 65995 del 07.09.16</t>
  </si>
  <si>
    <t>VIA APPIA NORD 212</t>
  </si>
  <si>
    <t>ATTIVITA' DI ALBERGO - RISTORANTE - BAR</t>
  </si>
  <si>
    <t>EURO PARK SRL</t>
  </si>
  <si>
    <t>04869781007</t>
  </si>
  <si>
    <t>VIA TERME DI TRAIANO SNC</t>
  </si>
  <si>
    <t>PARCO ACQUATICO</t>
  </si>
  <si>
    <t>SUAP Civitavecchia Prot. ARPALAZIO del 06,03,2017</t>
  </si>
  <si>
    <t>EUROPAN SRL</t>
  </si>
  <si>
    <t>05514661007</t>
  </si>
  <si>
    <t>VIA FORMIA 54</t>
  </si>
  <si>
    <t>ATTIVITA' DI PANIFICAZIONE INDUSTRIALE</t>
  </si>
  <si>
    <t>SUAP ROMA Prot ARPALazio 66589 DEL 08,09,2016</t>
  </si>
  <si>
    <t>EUROSNACK SRL</t>
  </si>
  <si>
    <t>05643071003</t>
  </si>
  <si>
    <t>VIA DELLA SPADELLATA SNC</t>
  </si>
  <si>
    <t>PRODUZIONE FOCACCE CROCCANTI
SOSTITUTIVI DEL PANE E PRODOTTI
AFFINI</t>
  </si>
  <si>
    <t>SUAP Anzio
prot. ARPALazio 6854 del 30.01.17</t>
  </si>
  <si>
    <t>EUSEBIO SPA</t>
  </si>
  <si>
    <t>VIA GIULIO VINCENZO BONA 85</t>
  </si>
  <si>
    <t>ATTIVITA' DI UFFICI, MENSA E SAGOMATURA DI LENTI OFTALMICHE</t>
  </si>
  <si>
    <t>SUAP Roma prot. ARPALazio 77454 del 13.11.18</t>
  </si>
  <si>
    <t>06325761002</t>
  </si>
  <si>
    <t>VIA GIULIO VINCENZO BONA 130</t>
  </si>
  <si>
    <t>SUAP Roma Prot ARPALAZIO 43506 del 21.06.18</t>
  </si>
  <si>
    <t>03513241004</t>
  </si>
  <si>
    <t>VIA GIULIO VINCENZO BONA 133</t>
  </si>
  <si>
    <t>UFFICI CON ANNESSA MENSA AZIENDALE</t>
  </si>
  <si>
    <t>SUAP Roma prot. ARPALazio 43887 del 22.06.18</t>
  </si>
  <si>
    <t>EUSEBIO S.P.A. ED ALTRI</t>
  </si>
  <si>
    <t>01003531009</t>
  </si>
  <si>
    <t>VIA TIBURTINA 1238</t>
  </si>
  <si>
    <t>SUAP di Roma Prot. ARPALAZIO 52172 del 15.07.2014</t>
  </si>
  <si>
    <t>01518060585</t>
  </si>
  <si>
    <t>VIA DEI LUXARDO 19/21/25/27</t>
  </si>
  <si>
    <t>UFFICI, DEPOSITO, AFFITTACAMERE, CASEIFICIO</t>
  </si>
  <si>
    <t>SUAP di Roma Prot. ARPALAZIO 46862 del 17.06.2017</t>
  </si>
  <si>
    <t>EUSEBIO spa - SO.CO.TI. Spa</t>
  </si>
  <si>
    <t>VIA ZOE FONTANA 3/13</t>
  </si>
  <si>
    <t>UFFICI, DEPOSITO</t>
  </si>
  <si>
    <t>SUAP Roma
prot. ARPALazio 70940 del 26.09.16</t>
  </si>
  <si>
    <t>E.V. CONDIZIONAMENTO S.R.L.</t>
  </si>
  <si>
    <t>04440621003</t>
  </si>
  <si>
    <t>VIA ARDEATINA KM 21,750</t>
  </si>
  <si>
    <t>REALIZZAZIONE DI IMPIANTI CONDIZIONAMENTO ARIA</t>
  </si>
  <si>
    <t>SUAP Pomezia
prot. ARPALazio 84706 del 02.11.17</t>
  </si>
  <si>
    <t>F.A.T. FUTURO AMBIENTE TERRITORIO SRL</t>
  </si>
  <si>
    <t>00996221008</t>
  </si>
  <si>
    <t>VIA LUIGI EINAUDI SNC</t>
  </si>
  <si>
    <t>SUAP GUIDONIA Prot ARPALAZIO 19129 del 11,03,2017</t>
  </si>
  <si>
    <t>07157031001</t>
  </si>
  <si>
    <t>VIA CINQUE ARCHI 17</t>
  </si>
  <si>
    <t>CLINICA VETERINARIA</t>
  </si>
  <si>
    <t>SUAP Velletri Prot ARPALaziop 71314 del 12/11/19 - COMUNICAZIONE DI VOLTURA PROT. ARPALAZIO 333 DEL 03/01/2020</t>
  </si>
  <si>
    <t>05847860151</t>
  </si>
  <si>
    <t>VIA LAURENTINA KM 24,730</t>
  </si>
  <si>
    <t>INDUSTRIA FARMACEUTICA</t>
  </si>
  <si>
    <t>SUAP Pomezia Prot. ARPALAZIO 82826 del 5.12.18</t>
  </si>
  <si>
    <t>FAIPA COSMETICS srl</t>
  </si>
  <si>
    <t>00948051008</t>
  </si>
  <si>
    <t>VIA VACCARECCIA 11</t>
  </si>
  <si>
    <t>SUAP Pomezia
prot. ArpaLazio 55926 del 22.07.16</t>
  </si>
  <si>
    <t>FASSA SRL</t>
  </si>
  <si>
    <t>02015890268</t>
  </si>
  <si>
    <t>VIA PESCARA, SNC</t>
  </si>
  <si>
    <t>ATTIVITA' INDUSTRIALE DI PRODUZIONE INTONACI PREMISCELATI E MALTE</t>
  </si>
  <si>
    <t>SUAP Artena Prot ARPALAZIO 37957 del 17.05.2017</t>
  </si>
  <si>
    <t>FATHY ABDELHAKIM ELGHARIB REDA</t>
  </si>
  <si>
    <t xml:space="preserve">VIA SINISCOLA 13 LOC. PASSOSCURO </t>
  </si>
  <si>
    <t>LAVAGGIO A MANO DI AUTOVETTURE</t>
  </si>
  <si>
    <t>SUAP Fiumicino prot. ARPALazio 1000102 del 29.12.17</t>
  </si>
  <si>
    <t>FBM - FORNACI BRIZIARELLI MARSCIANO S.P.A</t>
  </si>
  <si>
    <t>00297430548</t>
  </si>
  <si>
    <t>VIA TIBERINA KM 27,000</t>
  </si>
  <si>
    <t>PRODUZIONE TRAVI PRECOMPRESSI,
PANNELLI PER SOLAI</t>
  </si>
  <si>
    <t>SUAP Fiano Romano Prot. ARPALAZIO  89545 DEL 26.11.2014</t>
  </si>
  <si>
    <t>FCA CENTER ITALIA S.P.A.</t>
  </si>
  <si>
    <t>07016530011</t>
  </si>
  <si>
    <t>VIALE MANZONI 67</t>
  </si>
  <si>
    <t>COMMERCIO E ASSISTENZA AUTOVETTURE CON ANNESSO AUTOLAVAGGIO</t>
  </si>
  <si>
    <t>SUAP Roma prot. ARPALazio 77891 del 09.10.17</t>
  </si>
  <si>
    <t>FE.ME.C.</t>
  </si>
  <si>
    <t>01018381002</t>
  </si>
  <si>
    <t>VIA ALFANA 11</t>
  </si>
  <si>
    <t>SUAP Roma Prot. ARPALAZIO 22703 del 18.03.2015</t>
  </si>
  <si>
    <t>FEDERICI 2005 S.R.L.</t>
  </si>
  <si>
    <t>08693071006</t>
  </si>
  <si>
    <t>VIA SANDRO PERTINI 20</t>
  </si>
  <si>
    <t>DEPURATORE</t>
  </si>
  <si>
    <t>SUAP Monterotondo Prot. Arpalazio 23871 del 21.03.2015</t>
  </si>
  <si>
    <t>FELGAS PETROLI SRL</t>
  </si>
  <si>
    <t>05555551000</t>
  </si>
  <si>
    <t>VIA S.P. 30/B, KM 2+175</t>
  </si>
  <si>
    <t>Ponzano Romano</t>
  </si>
  <si>
    <t>COMMERCIO AL DETTAGLIO CARBURANTI</t>
  </si>
  <si>
    <t>SUAP Ponzano Romano Prot. ARPALazio 56090 del 10.08.18</t>
  </si>
  <si>
    <t>FEMA LOGISTICA E TRASPORTI SRL</t>
  </si>
  <si>
    <t>08993581001</t>
  </si>
  <si>
    <t>VIA DELLA SIDERURGIA 4</t>
  </si>
  <si>
    <t>MAGAZZINO PRODOTTI ALIMENTARI</t>
  </si>
  <si>
    <t>SUAP Pomezia prot. ARPALazio 47311 del 06.07.18</t>
  </si>
  <si>
    <t>00964901003</t>
  </si>
  <si>
    <t>VIA PONTINA VECCHIA KM 35,600</t>
  </si>
  <si>
    <t>DEPOSITO GPL</t>
  </si>
  <si>
    <t>SUAP ARDEA
Prot. n. 15736 del 07.04.2014</t>
  </si>
  <si>
    <t>FIANO CARBURANTI SNC</t>
  </si>
  <si>
    <t>08878211005</t>
  </si>
  <si>
    <t>VIA TIBERINA KM 19+378</t>
  </si>
  <si>
    <t>IMPIANTO CARBURANTI</t>
  </si>
  <si>
    <t>SUAP Fiano Romano prot. ARPALazio 6556 del 26.01.18</t>
  </si>
  <si>
    <t>FICERAI COSTRUZIONI S.R.L.</t>
  </si>
  <si>
    <t>01925110445</t>
  </si>
  <si>
    <t>VIA ENRICO ANNIBALE BUTTI SNC</t>
  </si>
  <si>
    <t>INSEDIAMENTO RESIDENZIALE</t>
  </si>
  <si>
    <t>SUAP Roma Prot. ARPALAZIO 22692 del 18.03.2015</t>
  </si>
  <si>
    <t>FILITALIAN SRL</t>
  </si>
  <si>
    <t>14834731003</t>
  </si>
  <si>
    <t>VIA MONTE D'ORO 26</t>
  </si>
  <si>
    <t>ATTIVITA' DI RECUPERO RIFIUTI</t>
  </si>
  <si>
    <t>SUAP Pomezia Prot. ARPALazio 61933 del 03/10/19</t>
  </si>
  <si>
    <t>00881841001</t>
  </si>
  <si>
    <t>VIA TIBURTINA KM 12,400</t>
  </si>
  <si>
    <t>PRODUZIONE PER DIFESA TERRESTRE, NAVALE ED AERONAUTICA IN AMBITO CIVILE E MILITARE</t>
  </si>
  <si>
    <t>SUAP Roma
prot. ARPALazio 98093 del 19..12.17</t>
  </si>
  <si>
    <t>FINMECCANICA SPA</t>
  </si>
  <si>
    <t>00401990585</t>
  </si>
  <si>
    <t>SUAP Roma
prot. ARPALazio 772 del 04.01.17</t>
  </si>
  <si>
    <t>FINOTELLI FABRIZIO &amp; STEFANO SNC</t>
  </si>
  <si>
    <t>01476561004</t>
  </si>
  <si>
    <t>VIA FRASCATI- COLONNA 30</t>
  </si>
  <si>
    <t>ATTIVITA' DI DEPOSITO E CUSTODIA GIUDIZIARIA DI VEICOLI SOTTOPOSTI A SEQUESTRO, FERMO AMMINISTRATIVO E FERMO PENALE</t>
  </si>
  <si>
    <t>SUAP Monte Porzio Catone Prot. ARPALazio 51384 del 08/08/19</t>
  </si>
  <si>
    <t>FIORETTI SANDRO</t>
  </si>
  <si>
    <t>04229811007</t>
  </si>
  <si>
    <t>VIA SANT'ALESSIO IN A. 111</t>
  </si>
  <si>
    <t>VERNICIATURA METALLI</t>
  </si>
  <si>
    <t>SUAP di Roma Prot. ARPALAZIO 84515 del 10.11.2014</t>
  </si>
  <si>
    <t>FITAV SRL</t>
  </si>
  <si>
    <t>05079481007</t>
  </si>
  <si>
    <t>S.P. TUSCOLANA KM 39,206</t>
  </si>
  <si>
    <t>SUAP ARTENA Prot ARPALAZIO 22397 del 23.03.2017</t>
  </si>
  <si>
    <t>03011570151</t>
  </si>
  <si>
    <t>VIA COCCIA DI MORTO 139</t>
  </si>
  <si>
    <t>COMMERCIO AL DETTAGLIO DI CARBURANTE PER AUTOTRAZIONE CON ANNESSI BAR E AUTOLAVAGGIO</t>
  </si>
  <si>
    <t>SUAP Fiumicino prot. ARPALazio 56962 del 16.08.08</t>
  </si>
  <si>
    <t>FIUMI.CAR. DI DI FLORIO EDOARDO &amp; C. SAS</t>
  </si>
  <si>
    <t>06151131007</t>
  </si>
  <si>
    <t>VIA PORTUENSE KM. 24.720</t>
  </si>
  <si>
    <t>SUAP Fiumicino Prot. Arpalazio 19081 del 27.03.19</t>
  </si>
  <si>
    <t>13287211000</t>
  </si>
  <si>
    <t>AREA EX STA LOC. BARCO</t>
  </si>
  <si>
    <t>LAVORAZIONE TRAVERTINO</t>
  </si>
  <si>
    <t>SUAP Tivoli Prot. ARPALAZIO 101122 del 21.12.2015 - TRASMESSA VOLTURA CON Prot ARPALazio 59625 del 24/09/19</t>
  </si>
  <si>
    <t>00959830968</t>
  </si>
  <si>
    <t>VIA VACCARECCIA 7</t>
  </si>
  <si>
    <t>DEPOSITO</t>
  </si>
  <si>
    <t>SUAP Pomezia
prot. ArpaLazio 69032 del 19.09.16 - TRASMESSA VOLTURA CON Prot. ARPALazio 60966 del 30/09/19</t>
  </si>
  <si>
    <t>FOCANTE PETROLI
S.R.L.</t>
  </si>
  <si>
    <t>11085601000</t>
  </si>
  <si>
    <t>VIA CASSIA KM 20,750</t>
  </si>
  <si>
    <t>VENDITA CARBURANTI,
RISTORO, LAVAGGIO, OFFICINA</t>
  </si>
  <si>
    <t>SUAP RomaProt. ARPALAZIO 74843 del 23.09.2015</t>
  </si>
  <si>
    <t>FONDO PENSIONI DEL PERSONALE DEL GRUPPO BNL/BNP PARIBAS ITALIA</t>
  </si>
  <si>
    <t>80090090582</t>
  </si>
  <si>
    <t>VIA DI TOR PAGNOTTA 84/86</t>
  </si>
  <si>
    <t>SUAP ROMA Prot 38772 del 19.05.2017</t>
  </si>
  <si>
    <t>03050640592</t>
  </si>
  <si>
    <t>VIA NETTUNENSE KM 10,800</t>
  </si>
  <si>
    <t>LAVORAZIONE DELLE UVE</t>
  </si>
  <si>
    <t>SUAP Ariccia prot. ARPALazio 56508 del 09/09/19</t>
  </si>
  <si>
    <t>VIA APPIA NUOVA KM 12,500</t>
  </si>
  <si>
    <t>IMBOTTIGLIAMENTO E VENDITA ACQUE MINERALI</t>
  </si>
  <si>
    <t>SUAP Roma prot. ARPALazio del 23305 del 03.04.18</t>
  </si>
  <si>
    <t>FOOD ITALIA SRL</t>
  </si>
  <si>
    <t>01612751006</t>
  </si>
  <si>
    <t>VIA NOMENTANA 1141</t>
  </si>
  <si>
    <t>SUAP Roma
prot. ARPALazio 90737 del 05.12.16</t>
  </si>
  <si>
    <t>FORMAGGI BOCCEA S.R.L.</t>
  </si>
  <si>
    <t>01829791001</t>
  </si>
  <si>
    <t>VIA LOCANA 97</t>
  </si>
  <si>
    <t>SUAP Roma Prot. ARPALAZIO 63506 del 02.09.2014</t>
  </si>
  <si>
    <t>FORNACI SALARIA S.A.S.</t>
  </si>
  <si>
    <t>00885871004</t>
  </si>
  <si>
    <t>VIA TRAVERSA DEL GRILLO 1+800</t>
  </si>
  <si>
    <t>Capena</t>
  </si>
  <si>
    <t>SUAP Capena Prot. ARPALAZIO 90427 del 21.11.2017</t>
  </si>
  <si>
    <t>FRAIEGATI MICHELA</t>
  </si>
  <si>
    <t>07759611002</t>
  </si>
  <si>
    <t>VIA A. MONTANUCCI 17</t>
  </si>
  <si>
    <t>TINTOLAVANDERIA</t>
  </si>
  <si>
    <t>SUAP Civitavecchia prot. ARPALazio 65778 del 27/09/18</t>
  </si>
  <si>
    <t>FRA.MAR. SRL</t>
  </si>
  <si>
    <t>11368811003</t>
  </si>
  <si>
    <t>VIA CASILINA KM 51+860</t>
  </si>
  <si>
    <t>STAZIONE DI RIFORNIMENTO CARBURANTI CON ANNESSO LAVAGGIO AUTOTRENI E BAR</t>
  </si>
  <si>
    <t xml:space="preserve">SUAP Colleferro prot. ARPALazio 27307 del 17.04.18 </t>
  </si>
  <si>
    <t>FRASCATI SPORTING VILLAGE</t>
  </si>
  <si>
    <t>13248981006</t>
  </si>
  <si>
    <t>VIA DELLE CISTERNOLE 12</t>
  </si>
  <si>
    <t>CENTRO SPORTIVO DILETTANTISTICO</t>
  </si>
  <si>
    <t>SUAP Frascati Prot. Arpalazio 20306 del 28.03.19</t>
  </si>
  <si>
    <t>FRATELLI ASTOLFI SRL</t>
  </si>
  <si>
    <t>04993551003</t>
  </si>
  <si>
    <t>LUNGOMARE DI LEVANTE 196</t>
  </si>
  <si>
    <t>ATTIVITA' DI PISCINA</t>
  </si>
  <si>
    <t>SUAP Fiumicino Prot. ARPALazio 50961 del 07/08/19</t>
  </si>
  <si>
    <t>FRATELLI PACIFICI ING. CESARE E LORENZO SPA</t>
  </si>
  <si>
    <t>00898291000</t>
  </si>
  <si>
    <t>STRADA DEL BARCO</t>
  </si>
  <si>
    <t>ATTIVITA' DI ESTRAZIONE DEL TRAVERTINO</t>
  </si>
  <si>
    <t>SUAP Tivoli prot. ARPALazio 35286 del 21.05.18</t>
  </si>
  <si>
    <t>FRATELLI PIEDIMONTE SRL</t>
  </si>
  <si>
    <t>05978320637</t>
  </si>
  <si>
    <t>VIA DELLE CASE ROSSE 44</t>
  </si>
  <si>
    <t>RECUPERO AMBIENTALE TERRE E ROCCE DA SCAVO</t>
  </si>
  <si>
    <t>SUAP Roma prot. ARPALazio 16871 del 07.03.18</t>
  </si>
  <si>
    <t>FRESH FOOD CENTER S.R.L.</t>
  </si>
  <si>
    <t>03658851005</t>
  </si>
  <si>
    <t>VIA DEI RANUNCOLI 9/11</t>
  </si>
  <si>
    <t>STOCCAGGIO PRODOTTI ALIMENTARI
UFFICI</t>
  </si>
  <si>
    <t>SUAP di Roma Prot. ARPALAZIO 52873 del 30.06.2015</t>
  </si>
  <si>
    <t>FULVI ROBERTO</t>
  </si>
  <si>
    <t>03478220589</t>
  </si>
  <si>
    <t>VIA APPIA NUOVA KM 11,796</t>
  </si>
  <si>
    <t>VENDITA CARBURANTI LIQUIDI PER AUTOTRAZIONE</t>
  </si>
  <si>
    <t>SUAP Roma Prot. ARPALazio 70815 del 08/11/19</t>
  </si>
  <si>
    <t>FUNGHITEX S.S.</t>
  </si>
  <si>
    <t>05673691001</t>
  </si>
  <si>
    <t>VIA COLLE SAN CLEMENTE 36</t>
  </si>
  <si>
    <t>SOCIETÀ AGRICOLA</t>
  </si>
  <si>
    <t>SUAP di Velletri Prot. n. 10215 del 17.04.2014</t>
  </si>
  <si>
    <t>FUNITALY S.R.L. ORA HAPPY VILLAGE SRL</t>
  </si>
  <si>
    <t>12651741006</t>
  </si>
  <si>
    <t>VIA PRATO DELLA CORTE 1915</t>
  </si>
  <si>
    <t>CAMPEGGIO, RISTORANTE PISCINA</t>
  </si>
  <si>
    <t>SUAP Roma prot. ARPALazio 91907 del 23.10.17</t>
  </si>
  <si>
    <t>G &amp; G LOGISTICS SRL</t>
  </si>
  <si>
    <t>05852451003</t>
  </si>
  <si>
    <t>VIA SAMBUCA PISTOIESE 56</t>
  </si>
  <si>
    <t xml:space="preserve">UFFICI, MAGAZZINO
</t>
  </si>
  <si>
    <t>G.I.C.L.A. S.R.L. KM 17</t>
  </si>
  <si>
    <t>04378921003</t>
  </si>
  <si>
    <t>VIA AURELIA KM 17,016</t>
  </si>
  <si>
    <t>SUAP Roma  Prot ARPLALAZIO 74853 del 23,09,2015</t>
  </si>
  <si>
    <t>G.I.C.L.A. S.R.L. KM 18</t>
  </si>
  <si>
    <t>VIA AURELIA KM 18,075</t>
  </si>
  <si>
    <t>SUAP Roma Prot  79204 ARPALAZIO del 08,10,2015</t>
  </si>
  <si>
    <t>G.P.A. s.r.l.</t>
  </si>
  <si>
    <t>VIA BRACCIANESE 935-941</t>
  </si>
  <si>
    <t>GALVANICA BRUNI S.R.L.</t>
  </si>
  <si>
    <t>05243311007</t>
  </si>
  <si>
    <t>VIA CAMPOSAMPIERO, 78/B-82</t>
  </si>
  <si>
    <t>LAVORAZIONE DI METALLI</t>
  </si>
  <si>
    <t>SUAP ROMA      prot. ARPALazio 63545 del 26.08.2016</t>
  </si>
  <si>
    <t>GARAGE TUSCOLO SRL</t>
  </si>
  <si>
    <t>12167931000</t>
  </si>
  <si>
    <t>VIA FRATELLI WRIGHT 21</t>
  </si>
  <si>
    <t>SUAP Fiumicino prot. ARPALazio 69445 del 12.10.18</t>
  </si>
  <si>
    <t>GAVIA s.r.l.</t>
  </si>
  <si>
    <t>04386831004</t>
  </si>
  <si>
    <t>VIA DEI VERBASCHI 38  LOC. S. PALOMBA</t>
  </si>
  <si>
    <t>DEPOSITO PRODOTTI ALIMENTARI
UFFICI</t>
  </si>
  <si>
    <t>SUAP Roma
prot. ARPALazio 97877  del 10,12,2015</t>
  </si>
  <si>
    <t>GAVIOLI JUAN CARLOS</t>
  </si>
  <si>
    <t>GVLJCR53AZ600Q</t>
  </si>
  <si>
    <t>VIA DEL FARO 105</t>
  </si>
  <si>
    <t>DISTRIBUZIONE CARBURANTE</t>
  </si>
  <si>
    <t>SUAP Fiumicino prot. ARPALazio 66895 del 30.08.17</t>
  </si>
  <si>
    <t>GE.SER SRL</t>
  </si>
  <si>
    <t>C.F. 04635541008</t>
  </si>
  <si>
    <t>VIA TIBURTINA KM 25,150</t>
  </si>
  <si>
    <t>SUAP Tivoli Prot. ARPALAZIO 13391 del 24.02.2016 - Prot. 31343 del 28.04.2016</t>
  </si>
  <si>
    <t>VIA DEI CANNETI SNC</t>
  </si>
  <si>
    <t>SUAP Tivoli
Prot. ARPALazio 34646 del 08.05.17</t>
  </si>
  <si>
    <t>GEAT SRL</t>
  </si>
  <si>
    <t>C.F. 06725330580</t>
  </si>
  <si>
    <t xml:space="preserve">LOC. S. SEVERA
AUTOSTRADA A12 ROMA-CIVITAVECCHIA
TRATTO: CERVETERI - S.S. AURELIA KM 20,500
</t>
  </si>
  <si>
    <t>Tolfa</t>
  </si>
  <si>
    <t>SUAP Tolfa
prot. ARPALazio 90415 del 02.12.16</t>
  </si>
  <si>
    <t>GECO AMBIENTE SRL</t>
  </si>
  <si>
    <t>C.F. 07529231008</t>
  </si>
  <si>
    <t>VIA GIOVANNI EMANUELE BARIE' 70</t>
  </si>
  <si>
    <t>SUAP ROMA Prot. ARPALAZIO 67452 del 13.09.2016</t>
  </si>
  <si>
    <t>GENERAL SALES S.R.L.</t>
  </si>
  <si>
    <t>00998001002</t>
  </si>
  <si>
    <t>VIA CASALE CAVALLARI SNC
EDIF. A - LOTTO L1</t>
  </si>
  <si>
    <t>01934471002</t>
  </si>
  <si>
    <t>VIA MONTELEONE DI FERMO 39</t>
  </si>
  <si>
    <t>ATTIVITA' DI COMMERCIO INGROSSO ACCIAI SPECIALI GHISA</t>
  </si>
  <si>
    <t>SUAP di Roma Prot. ARPALAZIO 46832 del 2014 - COMUNICAZIONE DI VOLTURA PROT. ARPALAZIO 7147 DEL 03/02/2020</t>
  </si>
  <si>
    <t>GENOMA SPA</t>
  </si>
  <si>
    <t>06602081009</t>
  </si>
  <si>
    <t>VIA MONTELEONE DI FERMO 24/30</t>
  </si>
  <si>
    <t>ATTIVITA' DI UFFICI E DEPOSITO</t>
  </si>
  <si>
    <t>SUAP Roma prot. ARPALazio 80897 del 28.11.18</t>
  </si>
  <si>
    <t>GE.PA.M. SRL</t>
  </si>
  <si>
    <t>07931300581</t>
  </si>
  <si>
    <t>VIA PONTINA 583</t>
  </si>
  <si>
    <t>COMPRAVENDITA E LOCAZIONE BENI IMMOBILI PROPRI, OFFICINA E VENDITA MOTO, REVISIONI E VENDITA AUTO, BAR TAVOLA CALDA</t>
  </si>
  <si>
    <t>SUAP Roma prot. ARPALazio 58384 del 28.08.18</t>
  </si>
  <si>
    <t>GERARDI AUTO S.R.L.</t>
  </si>
  <si>
    <t>06323601002</t>
  </si>
  <si>
    <t>VIA AURELIA 2165</t>
  </si>
  <si>
    <t>COMMERCIO ALL'INGROSSO E AL DETTAGLIO DI AUTOVETTURE E AUTOVEICOLI LEGGERI</t>
  </si>
  <si>
    <t>SUAP Roma prot. ARPALazio 96332 del 12.12.17</t>
  </si>
  <si>
    <t>GERESS SRL</t>
  </si>
  <si>
    <t>07664411001</t>
  </si>
  <si>
    <t>VIA MAREMMANA INFERIORE 102</t>
  </si>
  <si>
    <t>CASA DI CURA NEUROPSICHIATRICA</t>
  </si>
  <si>
    <t>SUAP Tivoli prot. ARPALazio 48786 del 12.07.18</t>
  </si>
  <si>
    <t>GESEMU SPA</t>
  </si>
  <si>
    <t>01162430548</t>
  </si>
  <si>
    <t>VIA DEL PESCE LUNA 315</t>
  </si>
  <si>
    <t>ATTIVITA' DI RACCOLTA RIFIUTI PROVENIENTI DALLE UTENZE DOMESTICHE</t>
  </si>
  <si>
    <t>SUAP Fiumicino Prot. ARPALazio 51291 del 08/08/19</t>
  </si>
  <si>
    <t>GESTIMPIANTI S.N.C.</t>
  </si>
  <si>
    <t>10585971004</t>
  </si>
  <si>
    <t>VIA DI VALLE CAIA KM 6,147</t>
  </si>
  <si>
    <t>SUAP di ARDEA Prot. ARPALAZIO 62131 del 25.08.2014</t>
  </si>
  <si>
    <t>GESTIONI EUROPA SPA</t>
  </si>
  <si>
    <t>05868471003</t>
  </si>
  <si>
    <t>VIA ARIANA KM 5+450</t>
  </si>
  <si>
    <t>ATTIVITA' DI DISTRIBUTORE CARBURANTI</t>
  </si>
  <si>
    <t>SUAP Artena Prot. ARPALazio 54757 del 30/08/19</t>
  </si>
  <si>
    <t>GESTIONI EUROPA S.P.A.</t>
  </si>
  <si>
    <t>VIA PORTUENSE 1951-1953</t>
  </si>
  <si>
    <t>AUTOLAVAGGIO/BAR</t>
  </si>
  <si>
    <t xml:space="preserve">SUAP Fiumicino Prot. ARPALAZIO 65939 del 17.08.2015 </t>
  </si>
  <si>
    <t>VIA PORTUENSE KM 21,200</t>
  </si>
  <si>
    <t xml:space="preserve">SUAP Fiumicino Prot. ARPALAZIO 24304 del 04.04.2019 </t>
  </si>
  <si>
    <t>S.S. 155 KM 57+512, SNC</t>
  </si>
  <si>
    <t>Genazzano</t>
  </si>
  <si>
    <t>COMMERCIO AL DETTAGLIO DI CARBURANTE PER AUTOTRAZIONE</t>
  </si>
  <si>
    <t>SUAP Genazzano Prot. ARPALazio 21669 del 03.04.19</t>
  </si>
  <si>
    <t>00051570893</t>
  </si>
  <si>
    <t>VIA DI TOR CERVARA 48</t>
  </si>
  <si>
    <t>SUAP Roma
prot. ARPALazio 76829  del 12.11.18</t>
  </si>
  <si>
    <t>GESTIONI RIUNITE GR S.R.L.</t>
  </si>
  <si>
    <t>VIA PONTINA Km 24,00</t>
  </si>
  <si>
    <t>DISTRIBUZIONE CARBURANTI E OLI MINERALI</t>
  </si>
  <si>
    <t>SUAP Roma prot. ARPALazio 84109 del 30.10.17</t>
  </si>
  <si>
    <t>GIADA 96 SRL</t>
  </si>
  <si>
    <t>05167521003</t>
  </si>
  <si>
    <t>VIA DELLA SCAFA 19</t>
  </si>
  <si>
    <t>RIMESSAGGIO NATANTI, DEPOSITO ATTREZZATURE, ATTIVITA' CANTIERISTICA PORTUALE</t>
  </si>
  <si>
    <t>SUAP Fiumicino prot ARPALazio 38664 del 4.06.18</t>
  </si>
  <si>
    <t>GI.AL. SRL</t>
  </si>
  <si>
    <t>05814981006</t>
  </si>
  <si>
    <t>VIA CASSIA 2040</t>
  </si>
  <si>
    <t>ACQUISTO, LOCAZIONE E VENDITA DI SUOLI ED IMMOBILI</t>
  </si>
  <si>
    <t>SUAP Roma prot. ARPALazio 58222 del 28.08.18</t>
  </si>
  <si>
    <t>GI.MA. SRL</t>
  </si>
  <si>
    <t>01999741000</t>
  </si>
  <si>
    <t>VIA DI TOR CHIESACCIA 20</t>
  </si>
  <si>
    <t>ATTIVITA' DI TORREFAZIONE CAFFE'</t>
  </si>
  <si>
    <t>SUAP Roma prot. ARPALazio 1439 del 10.01.19</t>
  </si>
  <si>
    <t>GIMA DISPOSABLE S.R.L.</t>
  </si>
  <si>
    <t>01605811007</t>
  </si>
  <si>
    <t>VIA LAGO DI ALBANO 14</t>
  </si>
  <si>
    <t>PRODUZIONE DERIVATI CELLULOSA
VERGINE E STAMPA</t>
  </si>
  <si>
    <t>SUAP Tivoli Prot. ARPALAZIO 85957 del 14.11.2014</t>
  </si>
  <si>
    <t>GINEVRI S.R.L.</t>
  </si>
  <si>
    <t>03565511007</t>
  </si>
  <si>
    <t>VIA CANCELLIERA 25/B</t>
  </si>
  <si>
    <t>PROGETTAZIONE E PRODUZIONE DI DISPOSITIVI ELETTROMEDICALI</t>
  </si>
  <si>
    <t>SUAP Albano Laziale prot. ARPALazio 58512 del 27.07.17</t>
  </si>
  <si>
    <t>GIROLAMI S.R.L.</t>
  </si>
  <si>
    <t>05536771008</t>
  </si>
  <si>
    <t>VIA TARQUINIA 105</t>
  </si>
  <si>
    <t>RM</t>
  </si>
  <si>
    <t xml:space="preserve">SUAP Civitavecchia Prot. ARPALAZIO 43465 del 27,05,2015 </t>
  </si>
  <si>
    <t>GLI ANNALI S.R.L. A.U.A REVOCATA</t>
  </si>
  <si>
    <t>C.F. 06054921009</t>
  </si>
  <si>
    <t>VIA DELGLI ANNALI 8</t>
  </si>
  <si>
    <t>Cineto Romano</t>
  </si>
  <si>
    <t>RESIDENZA SANITARIA ANZIANI</t>
  </si>
  <si>
    <t>SUAP di CINETO ROMANO Prot. ARPALAZIO 101602 del 30.12.2013 - Notifica atto di revoca prot. ARPALazio 19835 del 26/03/19</t>
  </si>
  <si>
    <t>GLOBAL SERVICE 2010 DI PANICUCCI DONATELLA &amp; C. S.A.S.</t>
  </si>
  <si>
    <t>10953571006</t>
  </si>
  <si>
    <t>VIA DELLA FOSSA TRAIANA 2</t>
  </si>
  <si>
    <t>SUAP Fiumicino Prot. ARPALAZIO 65928 del 17.08.2015</t>
  </si>
  <si>
    <t>GLOBAL TRANSPORT E SERVICE S.R.L.</t>
  </si>
  <si>
    <t>09953441004</t>
  </si>
  <si>
    <t>VIA GOLDONI 60</t>
  </si>
  <si>
    <t>RACCOLTA, TRASPORTO, TRATTAMENTO ED INTERMEDIAZIONE DI RIFIUTI</t>
  </si>
  <si>
    <t>SUAP Anzio prot. ARPALazio 62042 del 08.08.17</t>
  </si>
  <si>
    <t>GOTTO D'ORO soc. coop.</t>
  </si>
  <si>
    <t>00899081004</t>
  </si>
  <si>
    <t>VIA DEL DIVINO AMORE 115</t>
  </si>
  <si>
    <t>TRASFORMAZIONE DI UVA IN PRODOTTO FINITO</t>
  </si>
  <si>
    <t>SUAP Marino Prot.  ARPALAZIO 1493 del 11.01.2016</t>
  </si>
  <si>
    <t>GRAFIBOX SUD SPA</t>
  </si>
  <si>
    <t>00893261008</t>
  </si>
  <si>
    <t>VIA QUARTO NEGRONI 60</t>
  </si>
  <si>
    <t>INDUSTRIA GRAFICA CARTOTECNICA</t>
  </si>
  <si>
    <t>SUAP Ariccia Prot. ARPALazio 17605 del 18.03.19</t>
  </si>
  <si>
    <t>GRANDI STAZIONI RAIL SPA</t>
  </si>
  <si>
    <t>05129581004</t>
  </si>
  <si>
    <t>PIAZZA DEI CINQUECENTO</t>
  </si>
  <si>
    <t>ATTIVITA' DI GESTIONE E VALORIZZAZIONE DEI COMPLESSI IMMOBILIARI DELLA STAZIONE TERMINI DI ROMA TERMINI</t>
  </si>
  <si>
    <t>SUAP Roma prot. ARPALazio prot. 68998 del 10.10.18</t>
  </si>
  <si>
    <t>GRANULATI MONTEFALCONE SRL</t>
  </si>
  <si>
    <t>01253770588</t>
  </si>
  <si>
    <t>VIA DELLE CAVE DI BASALTO SNC</t>
  </si>
  <si>
    <t>ATTIVITA' DI RECUPERO AMBIENTALE DI UNA EX CAVA LUEUCITITICA CON TERRE E ROCCE DA SCAVO</t>
  </si>
  <si>
    <t>SUAP Montecompatri prot. ARPALazio 27457 del 18.04.18</t>
  </si>
  <si>
    <t>GRAPE HOSPITALITY ITALIAN OPCO SRL 
(EX ACCOR HOSPITALITY ITALIA SRL)</t>
  </si>
  <si>
    <t>09472730960</t>
  </si>
  <si>
    <t>VIA ANDREA NOALE 291</t>
  </si>
  <si>
    <t>ALBERGO</t>
  </si>
  <si>
    <t>SUAP Roma
prot. ARPALazio 770 del 04.01.17</t>
  </si>
  <si>
    <t>GREEN POWER 07 S.R.L.</t>
  </si>
  <si>
    <t>07985361000</t>
  </si>
  <si>
    <t>VIA ARDEATINA KM 21,500</t>
  </si>
  <si>
    <t>STAZIONE DI SERVIZIO CARBURANTI</t>
  </si>
  <si>
    <t>SUAP Pomezia prot. ARPALazio 75537 del 30.09.17</t>
  </si>
  <si>
    <t>GRUPPO D'AMICO SRL</t>
  </si>
  <si>
    <t>05913921002</t>
  </si>
  <si>
    <t>VIA MILANO 24</t>
  </si>
  <si>
    <t>IMPIANTO DISTRIBUZIONE CARBURANTI CON ANNESSO AUTOLAVAGGIO</t>
  </si>
  <si>
    <t>SUAP Fiano Romano prot. ARPALazio 3791 del 18.01.18</t>
  </si>
  <si>
    <t>0779791000</t>
  </si>
  <si>
    <t>VIA DELLA MAGLIANA 473</t>
  </si>
  <si>
    <t xml:space="preserve">SUAP Roma Prot. ARPALAZIO 22687 del 18.03.2015 </t>
  </si>
  <si>
    <t>GRUPPO ITALIANO VINI SPA</t>
  </si>
  <si>
    <t>03508110230</t>
  </si>
  <si>
    <t>VIA FONTANA CANDIDA 11</t>
  </si>
  <si>
    <t>PRODUZIONE E IMBOTTIGLIAMENTO VINI</t>
  </si>
  <si>
    <t>SUAP Monte Porzio Catone prot. ARPALazio 13060 del 20.02.18</t>
  </si>
  <si>
    <t>GRUPPO SDA S.R.L.</t>
  </si>
  <si>
    <t>06743751007</t>
  </si>
  <si>
    <t>VIA NETTUNENSE 131</t>
  </si>
  <si>
    <t>COMMERCIO ALL'INGROSSO
DETERGENTI</t>
  </si>
  <si>
    <t>SUAP  Associato delle Colline Romane Prot. ARPALAZIO 85220 del 12.11.2014</t>
  </si>
  <si>
    <t>GRUPPO SDA SRL</t>
  </si>
  <si>
    <t>VIA NETTUNENSE 181</t>
  </si>
  <si>
    <t>COMMERCIO ALL'INGROSSO DI PRODOTTI PER LA PULIZIA E L'IGIENE DELLA CASA</t>
  </si>
  <si>
    <t>SUAP Lanuvio Prot. ARPALazio 7572 del 05/02/19</t>
  </si>
  <si>
    <t>GUERRA SPA</t>
  </si>
  <si>
    <t>01638541001</t>
  </si>
  <si>
    <t>VIA DI VALLE CAIA 39</t>
  </si>
  <si>
    <t>ATTIVITA' DI PRODUZIONE DI SEMILAVORATI PER LA PANIFICAZIONE E CREME</t>
  </si>
  <si>
    <t>SUAP Pomezia prot. ARPALazio 62284 del 14.09.18</t>
  </si>
  <si>
    <t>14214441009</t>
  </si>
  <si>
    <t>VIA OSTIENSE 2236</t>
  </si>
  <si>
    <t>CIRCOLO SPORTIVO CON BAR E RISTORANTE</t>
  </si>
  <si>
    <t>SUAP di Roma Prot. ARPALAZIO 10717 del 18.02.19</t>
  </si>
  <si>
    <t>14984041005</t>
  </si>
  <si>
    <t>VIA CARDINAL LAMBRUSCHINI 12</t>
  </si>
  <si>
    <t>SUAP Fiumicino
prot. ARPALazio 28472 DEL 06.05.19</t>
  </si>
  <si>
    <t>HOTEL SERVICE SRL</t>
  </si>
  <si>
    <t>06130570150</t>
  </si>
  <si>
    <t>VIA VACCARECCIA 2</t>
  </si>
  <si>
    <t>LAVANDERIA INDUSTRIALE AD ACQUA</t>
  </si>
  <si>
    <t>SUAP Pomezia Prot. ARPALazio 8824 del 11/02/19</t>
  </si>
  <si>
    <t>HOTEL SIX MANAGEMENT SRL</t>
  </si>
  <si>
    <t>03440170540</t>
  </si>
  <si>
    <t>VIA AURELIA KM 68.750</t>
  </si>
  <si>
    <t>CONTROLAVAGGIO DEI FILTRI DI PISCINA DI ACQUE PRELEVATE DAL MARE</t>
  </si>
  <si>
    <t>SUAP Civitavecchia prot. ARPALazio 16717 del 07.03.18</t>
  </si>
  <si>
    <t>I.A.M.I. SRL</t>
  </si>
  <si>
    <t>01263700583</t>
  </si>
  <si>
    <t>VIA GIAMAICA 9</t>
  </si>
  <si>
    <t>SUAP Pomezia Prot. ARPALazio 8944 del 11.02.19</t>
  </si>
  <si>
    <t>I CASALI DEL PINO AZIENDA AGRICOLA SRL</t>
  </si>
  <si>
    <t>07948491001</t>
  </si>
  <si>
    <t>VIA GIACOMO ANDREASSI 30</t>
  </si>
  <si>
    <t>SUAP di Roma Prot. ARPALAZIO 45689 del 13.06.2017</t>
  </si>
  <si>
    <t>I.C.A.G. SRL</t>
  </si>
  <si>
    <t>00906331004</t>
  </si>
  <si>
    <t>VIA DOMENICO FALCIONI/
VIA PRIMO DORELLO</t>
  </si>
  <si>
    <t>RESIDENZE E LOCALI COMMERCIALI</t>
  </si>
  <si>
    <t>SUAP di Roma Prot. ARPALAZIO 27846 del 11.04.2014</t>
  </si>
  <si>
    <t>I COLORI S.R.L.</t>
  </si>
  <si>
    <t>09399321000</t>
  </si>
  <si>
    <t>VIA TIBERINA 381</t>
  </si>
  <si>
    <t xml:space="preserve">Roma </t>
  </si>
  <si>
    <t>AGRITURISMO RICETTIVO E UFFICI</t>
  </si>
  <si>
    <t>SUAP Roma prot. ARPALazio 73311 del 22.09.17</t>
  </si>
  <si>
    <t>I.C.M.T . SRL</t>
  </si>
  <si>
    <t>06005480584</t>
  </si>
  <si>
    <t>VIA DI TOR CERVARA 8/10/34/36</t>
  </si>
  <si>
    <t>UFFICIO, COMMERCIALE, DEPOSITO, LUOGO DI CULTO</t>
  </si>
  <si>
    <t>SUAP Roma prot. ARPALazio 10123 del 08.02.18</t>
  </si>
  <si>
    <t>I.C.M.T. S.R.L.</t>
  </si>
  <si>
    <t>VIA TOR CERVARA 46</t>
  </si>
  <si>
    <t>UFFICI, MAGAZZINI, COMMERCIALE</t>
  </si>
  <si>
    <t>SUAP Roma prot. ARPALazio 64226 del 18.08.17</t>
  </si>
  <si>
    <t>VIA MONTELIBRETTI 4-10-16-18 / VIA CASALI CAVALLARI 162</t>
  </si>
  <si>
    <t>UFFICI, DEPOSITO, LABORATORIO ARTIGIANALE</t>
  </si>
  <si>
    <t>SUAP Roma prot. ARPALazio 61054 del 04.08.17</t>
  </si>
  <si>
    <t>I.M.E.R. SRL</t>
  </si>
  <si>
    <t>03941910584</t>
  </si>
  <si>
    <t>VIA CASILINA KM 12,700</t>
  </si>
  <si>
    <t>ATTIVITA' DI MESSA IN RISERVA DI RIFIUTI INERTI PROVENIENTI DALLE DEMOLIZIONI</t>
  </si>
  <si>
    <t>SUAP Roma Prot. ARPALAZIO 28439 del 12.04.2017</t>
  </si>
  <si>
    <t>IBIOS SRL</t>
  </si>
  <si>
    <t>08282140584</t>
  </si>
  <si>
    <t>VIA CESARE RAZZABONI 196</t>
  </si>
  <si>
    <t>FABBRICAZIONE DI PRODOTTI CHIMICI ORGANICI</t>
  </si>
  <si>
    <t>SUAP Roma
prot. ARPALazio 780 del 04.01.17</t>
  </si>
  <si>
    <t>13436531001</t>
  </si>
  <si>
    <t>VIA SS PONTINA KM 27,650</t>
  </si>
  <si>
    <t>PRODUZIONE DI PATATINE FRITTE E PRODOTTI SNACKS</t>
  </si>
  <si>
    <t>IDAS SPA</t>
  </si>
  <si>
    <t>022295700243</t>
  </si>
  <si>
    <t>VIA SALARIA 719</t>
  </si>
  <si>
    <t>ATTIVITA' COMMERCIALE ED UFFICI AMMINISTRATIVI</t>
  </si>
  <si>
    <t>SUAP Roma
prot. ARPALazio 98754 DEL 14,12,2016</t>
  </si>
  <si>
    <t>IDI FARMACEUTICI SRL</t>
  </si>
  <si>
    <t>07271001005</t>
  </si>
  <si>
    <t>VIA DEI CASTELLI ROMANI 83/85</t>
  </si>
  <si>
    <t>PRODUZIONE DI SPECIALITA' MEDICINALI E COSMETICI-LABORATORI DI RICERCA</t>
  </si>
  <si>
    <t>SUAP COMUNE DI POMEZIA prot. ARPALAZIO 17697 DEL 10,03,2016</t>
  </si>
  <si>
    <t>IL RUSPANTE S.R.L.</t>
  </si>
  <si>
    <t>09789051008</t>
  </si>
  <si>
    <t xml:space="preserve">VIA PROCOIO 41 </t>
  </si>
  <si>
    <t>ALBERGO, RISTORAZIONE</t>
  </si>
  <si>
    <t>SUAP Fiano Romano Prot. ARPALAZIO  85373 del 29.10.2015</t>
  </si>
  <si>
    <t>01148190547</t>
  </si>
  <si>
    <t>VIA BARBARANO ROMANO 35/43</t>
  </si>
  <si>
    <t>RESIDENZE SANITARIE ASSISTITE</t>
  </si>
  <si>
    <t>SUAP Roma
prot. ARPALazio 55252 del 20.07.16</t>
  </si>
  <si>
    <t>IMMOBILIARE EUROSAT SRL</t>
  </si>
  <si>
    <t>08462561005</t>
  </si>
  <si>
    <t>TRAVERSA DEL GRILLO KM 0,700</t>
  </si>
  <si>
    <t>SUAP ROMA CAPITALE Prot. ARPA 90102 13,11,2015</t>
  </si>
  <si>
    <t>IMMOBILIARE IRIS 2000 SRL</t>
  </si>
  <si>
    <t>05538861005</t>
  </si>
  <si>
    <t>VIA ARDEATINA KM 21.00</t>
  </si>
  <si>
    <t>UFFICI - ABITAZIONI E RISTORAZIONE</t>
  </si>
  <si>
    <t>SUAP Roma prot. ARPALazio prot. 64938 del 25.09.2018</t>
  </si>
  <si>
    <t>IMMOBILIARE FLAVIA SRL</t>
  </si>
  <si>
    <t>01707311005</t>
  </si>
  <si>
    <t>VIA TIBURTINA N. 1226/A</t>
  </si>
  <si>
    <t>UFFICIO, MAGAZZINO, RESIDENZIALE</t>
  </si>
  <si>
    <t>IMMOBILIARE LAURENTINA 2006 S.R.L.</t>
  </si>
  <si>
    <t>086883410000</t>
  </si>
  <si>
    <t>VIA LAURENTINA KM 23,500</t>
  </si>
  <si>
    <t>ATTIVITÀ IMMOBILIARE/
ALBERGO E RISTORAZIONE</t>
  </si>
  <si>
    <t xml:space="preserve">SUAP Pomezia Prot. ARPALAZIO 33554 del 23,04,2015 </t>
  </si>
  <si>
    <t>07754561004</t>
  </si>
  <si>
    <t>VIA VENEZUELA 18</t>
  </si>
  <si>
    <t>ATTIVITA' DI GESTIONE RIFIUTI</t>
  </si>
  <si>
    <t>SUAP Pomezia Prot. ARPALazio 28336 del 06/05/19 COMUNICAZIONE DI VOLTURA PROT. ARPALAZIO 332 DEL 03/01/2020</t>
  </si>
  <si>
    <t>IMMOBILIARE NUOVA NATURA S.R.L.</t>
  </si>
  <si>
    <t>07135131006</t>
  </si>
  <si>
    <t>VIA ALVARO DEL PORTILLO SNC</t>
  </si>
  <si>
    <t>CENTRO SPORTIVO, RISTORANTE, BAR, ASILO</t>
  </si>
  <si>
    <t>SUAP Roma Prot. ARPALAZIO 7986 del 04.02.2016</t>
  </si>
  <si>
    <t>IMMOBILIARE POMEZIA SRL</t>
  </si>
  <si>
    <t>12156321007</t>
  </si>
  <si>
    <t>VIA SOLFARATA 130</t>
  </si>
  <si>
    <t>GESTIONE COMPLESSO ARTIGIANALE</t>
  </si>
  <si>
    <t>SUAP Pomezia prot. ARPALazio 33430 del 14.05.18</t>
  </si>
  <si>
    <t>IMMOBILIARE 3P S.R.L.</t>
  </si>
  <si>
    <t>04038081008</t>
  </si>
  <si>
    <t>LOCALITA' PRATO DELLA MENTUCCIA</t>
  </si>
  <si>
    <t>ATTIVITA' ESTRATTIVA E LAVORAZIONE DI MATERIALE BASALTICO</t>
  </si>
  <si>
    <t>SUAP Roma prot. ARPALazio 70668 del 13.09.17</t>
  </si>
  <si>
    <t>11365081006</t>
  </si>
  <si>
    <t>VIA LAURENTINA 2090</t>
  </si>
  <si>
    <t>ABITAZIONI E MAGAZZINI</t>
  </si>
  <si>
    <t>SUAP di Roma Prot. ARPALAZIO 24868 del 2014</t>
  </si>
  <si>
    <t>IMPRESA SIGNORELLO S.R.L.</t>
  </si>
  <si>
    <t>08010771007</t>
  </si>
  <si>
    <t>VIA INDUSTRIA 4 - LOC. SANTA SEVERA NORD</t>
  </si>
  <si>
    <t>COSTRUZIONI CARPENTERIE METALLICHE</t>
  </si>
  <si>
    <t>INDUSTRIA  ITALIANA CAFFE'</t>
  </si>
  <si>
    <t>08857071008</t>
  </si>
  <si>
    <t>VIA ALBERTO LA ROSA 8</t>
  </si>
  <si>
    <t>SUAP Civitavecchia Prot. ARPALAZIO 33151 del 22.04.2015</t>
  </si>
  <si>
    <t>INDUSTRIA METALLI S.P.A.</t>
  </si>
  <si>
    <t>08617991008</t>
  </si>
  <si>
    <t>VIA NAZZARENO STRAMPELLI 24</t>
  </si>
  <si>
    <t>SUAP ARDEA prot. ARPALazio 63209 del 14.08.17</t>
  </si>
  <si>
    <t>INERTI LAZIO S.R.L.</t>
  </si>
  <si>
    <t>08499971003</t>
  </si>
  <si>
    <t>FRANTUMAZIONE INERTI, RECUPERO RIFIUTI NON PERICOLOSI</t>
  </si>
  <si>
    <t>SUAP Guidonia Montecelio Prot. ARPALAZIO 84048 del 24.10.2015</t>
  </si>
  <si>
    <t>INERTRAS SRL</t>
  </si>
  <si>
    <t>VIA PITENTINO SNC</t>
  </si>
  <si>
    <t>ESCAVAZIONE E RECUPERO AMBIENTALE DI UNA CAVA AUTORIZZATA</t>
  </si>
  <si>
    <t>SUAP Roma prot. 20944 del 22.03.18</t>
  </si>
  <si>
    <t>INIZIATIVE NAUTICHE SRL</t>
  </si>
  <si>
    <t>04619970587</t>
  </si>
  <si>
    <t>VICOLO DI TOR BOACCIANA 21</t>
  </si>
  <si>
    <t>RIMESSAGGIO BARCHE CON BAR
RISTORAZIONE</t>
  </si>
  <si>
    <t>SUAP Roma
prot. ARPALazio 11372 del 14.02.17</t>
  </si>
  <si>
    <t>INJECTITALIA S.R.L.</t>
  </si>
  <si>
    <t>06984811007</t>
  </si>
  <si>
    <t>VIA DELLA CASTAGNETTA 7</t>
  </si>
  <si>
    <t>SUAP Pomezia Prot. ARPALAZIO 7041 del 28,01,2015</t>
  </si>
  <si>
    <t>IN.TECH SRL</t>
  </si>
  <si>
    <t>02080300599</t>
  </si>
  <si>
    <t>VIA ANTONIO DE CURTIS 8</t>
  </si>
  <si>
    <t>PRODUZIONI E COSTRUZIONE DI MANUFATTI METALLICI PER L'ASSEMBLAGGIO DI GRUPPI FRIGORIFERI E DI COMPRESSORI</t>
  </si>
  <si>
    <t>SUAP Anzio prot. ARPALazio 52632 del 11.07.16</t>
  </si>
  <si>
    <t>VIA DEI CASTELLI ROMANI 102</t>
  </si>
  <si>
    <t>INTERLOGISTICA POMEZIA S.R.L.</t>
  </si>
  <si>
    <t>05466461000</t>
  </si>
  <si>
    <t>IMMAGAZZINAMENTO E DISTRIBUZIONE DI PRODOTTI ALIMENTARI E NON</t>
  </si>
  <si>
    <t>SUAP Pomezia Prot. ARPALAZIO 450430 del 27.06.18</t>
  </si>
  <si>
    <t>INTERMINAL S.R.L.</t>
  </si>
  <si>
    <t>01730220595</t>
  </si>
  <si>
    <t>SBARCO MERCE RINFUSA DA NAVE</t>
  </si>
  <si>
    <t>SUAP di Civitavecchia Prot. ARPALAZIO 10952 del 14.02.2014</t>
  </si>
  <si>
    <t>VIA EZIO BEVILACQUA SNC - AREA TECNICA AEROPORTO LEONARDO DA VINCI</t>
  </si>
  <si>
    <t>VERNICIATURA DI AEROMOBILI</t>
  </si>
  <si>
    <t>INTERNATIONAL PAPER ITALIA s.r.l.</t>
  </si>
  <si>
    <t>02068800156</t>
  </si>
  <si>
    <t>VIA PONTINA 22</t>
  </si>
  <si>
    <t>FABBRICAZIONE E STAMPA IMBALLAGGI IN CARTONE</t>
  </si>
  <si>
    <t>SUAP Pomezia 
prot. ArpaLazio 60734 del 10.08.2016</t>
  </si>
  <si>
    <t>INTERPACK SPA</t>
  </si>
  <si>
    <t>12599540155</t>
  </si>
  <si>
    <t>VIA NICARAGUA 7</t>
  </si>
  <si>
    <t>ATTIVITA' DI PROGETTAZIONE GRAFICA, FOTOCOMPOSIZIONE, FOTOINCISIONE, STAMPA OFFSET, FUSTELLATURA, INCOLLAGGIO ASTUCCI E SCATOLE DI CARTONCINO</t>
  </si>
  <si>
    <t>SUAP Pomezia prot. ARPALazio prot. 2150 del 14.01.19</t>
  </si>
  <si>
    <t>VIA DELL'INFORMATICA</t>
  </si>
  <si>
    <t>DEPOSITO E DISTRIBUZIONE MERCI (ALIMENTARI E NON)</t>
  </si>
  <si>
    <t>03682561000</t>
  </si>
  <si>
    <t>VIA DELLE GRUGNOLE 29</t>
  </si>
  <si>
    <t>CASA DI ROMA</t>
  </si>
  <si>
    <t>08501681004</t>
  </si>
  <si>
    <t xml:space="preserve">SP VIA ARIANA Km 0+200 </t>
  </si>
  <si>
    <t>SUAP Artena prot. ARPALazio 2465 DEL 15.01.19</t>
  </si>
  <si>
    <t>IP SERVICE SPA</t>
  </si>
  <si>
    <t>06303151002</t>
  </si>
  <si>
    <t>VIA DI BOCCEA KM 4,300</t>
  </si>
  <si>
    <t>IMPIANTO DI DISTRIBUZIONE CARBURANTI</t>
  </si>
  <si>
    <t>SUAP Roma Prot ARPALazio 102164 del 24,12,2015</t>
  </si>
  <si>
    <t>IPPOLIFE S.S.D. A R.L.</t>
  </si>
  <si>
    <t>10912111001</t>
  </si>
  <si>
    <t>VIA DEI CANNETACCI 50</t>
  </si>
  <si>
    <t>PISCINA - FITNESS</t>
  </si>
  <si>
    <t>SUAP Mentana Prot. ARPALAZIO 84052 del 24.10.2015</t>
  </si>
  <si>
    <t>10482601001</t>
  </si>
  <si>
    <t>VIA PONTINA KM 30,600</t>
  </si>
  <si>
    <t>ATTIVITA' DI RICERCA E SVILUPPO SPERIMENTALE NEL CAMPO DELLE SCIENZE NATURALI E DELL'INGEGNERIA</t>
  </si>
  <si>
    <t>SUAP Pomezia prot. ARPALazio 60082 del 05.09.18 - VOLTURA prot. Arpalazio 57617 del 13/09/19</t>
  </si>
  <si>
    <t>IRRITROL SYSTEMS EUROPE PRODUCTION SRL</t>
  </si>
  <si>
    <t>01024011007</t>
  </si>
  <si>
    <t>VIA DELL'ARTIGIANATO, 1/3</t>
  </si>
  <si>
    <t>PRODUZIONE DI IMPIANTI PER L'IRRIGAZIONE</t>
  </si>
  <si>
    <t>SUAP Fiano Romanp Prot. ARPALazio 44352 del 10.07.19</t>
  </si>
  <si>
    <t>VIA ARDEATINA 2481/243</t>
  </si>
  <si>
    <t>DEPOSITO MERCI ALIMENTARI</t>
  </si>
  <si>
    <t>ITALDEVICE SRL</t>
  </si>
  <si>
    <t>08060301002</t>
  </si>
  <si>
    <t>VIA LAURENTINA KM 26,700</t>
  </si>
  <si>
    <t>ATTIVITA' DI PRODUZIONE, PROGETTAZIONE, CERTIFICAZIONE E VENDITA PRODOTTI FARMACEUTICI</t>
  </si>
  <si>
    <t>SUAP di Pomezia Prot. ARPALAZIO 18452 del 09.03.2017</t>
  </si>
  <si>
    <t>15381331006</t>
  </si>
  <si>
    <t>VIA PACINOTTI 15</t>
  </si>
  <si>
    <t>ATTIVITA DI MESSA IN RISERVA E RECUPERO DI RIFIUTI</t>
  </si>
  <si>
    <t>ITALIAN HOSPITAL GROUP S.P.A.</t>
  </si>
  <si>
    <t>06703461001</t>
  </si>
  <si>
    <t>VIA TIBURTINA N. 188</t>
  </si>
  <si>
    <t>CASA DI CURA</t>
  </si>
  <si>
    <t>SUAP di Roma Prot. ARPALAZIO 15134 del 28.02.2014</t>
  </si>
  <si>
    <t>ITALIAN'S CAR WASH SRLS</t>
  </si>
  <si>
    <t>12337201003</t>
  </si>
  <si>
    <t>VIA FOCE MICINA 99</t>
  </si>
  <si>
    <t>SUAP Fiumicino prot. ARPALazio 25627 del 11.04.18</t>
  </si>
  <si>
    <t>ITALPANNELLI srl</t>
  </si>
  <si>
    <t>01043431004</t>
  </si>
  <si>
    <t>Via di Settebagni, 702</t>
  </si>
  <si>
    <t>ATTIVITA' COMMERCIALE CON ANNESSI SERVIZI</t>
  </si>
  <si>
    <t>SUAP di Roma Prot. ARPALAZIO 57671 del 25.07.2017</t>
  </si>
  <si>
    <t>ITALPRIDE S.R.L.</t>
  </si>
  <si>
    <t>01373740669</t>
  </si>
  <si>
    <t>VIA CASALE CAVALLARI 85</t>
  </si>
  <si>
    <t>SUAP Roma Prot. ARPALAZIO 84515 del 10,11,2014</t>
  </si>
  <si>
    <t>VIA VALLE SETTEDUE 22</t>
  </si>
  <si>
    <t>SOCCORSO STRADALE
DEPOSITO GIUDIZIARIO</t>
  </si>
  <si>
    <t>SUAP Colleferro
prot. ARPALazio 88289 del 24.11.16</t>
  </si>
  <si>
    <t>ITC FARMA s.r.l.</t>
  </si>
  <si>
    <t>02158490595</t>
  </si>
  <si>
    <t>VIA PONTINA 5</t>
  </si>
  <si>
    <t>SUAP Pomezia Prot. ARPALAZIO 14188 del 26.02.2016</t>
  </si>
  <si>
    <t>IVLAS DI SALVI MARCO SNC</t>
  </si>
  <si>
    <t>01533811004</t>
  </si>
  <si>
    <t>VIA APPIA NUOVA 1250-58</t>
  </si>
  <si>
    <t>FOGNATURA PRIVATA INS. ABITATIVO E COMMERCIALE</t>
  </si>
  <si>
    <t>SUAP Roma Prot. ARPALAZIO 33559 del 23,04,2015</t>
  </si>
  <si>
    <t>IVS ITALIA S.P.A.</t>
  </si>
  <si>
    <t>03320270162</t>
  </si>
  <si>
    <t>VIA CAMPOBELLO N. 6</t>
  </si>
  <si>
    <t>COMMERCIO TRAMITE DISTRIBUTORI AUTOMATICI</t>
  </si>
  <si>
    <t>SUAP di Pomezia Prot. ARPALAZIO 16027 del 04.03.2014</t>
  </si>
  <si>
    <t>IVS ITALIA SPA</t>
  </si>
  <si>
    <t>VIA DEI CASTELLI ROMANI 56/58</t>
  </si>
  <si>
    <t>LOGISTICA E OFFICINA PER DISTRIBUTORI AUTOMATICI</t>
  </si>
  <si>
    <t>SUAP Pomezia prot. ARPALazio 16800 del 7.03.18</t>
  </si>
  <si>
    <t>IKEA ITALIA RETAIL SRL</t>
  </si>
  <si>
    <t>02992760963</t>
  </si>
  <si>
    <t>VIA RIDICICOLI 501</t>
  </si>
  <si>
    <t>ATTIVITA' DI COMMERCIO AL DETTAGLIO DI MOBILI, DI ARTICOLI PER L'ILLUMINAZIONE E ALTRI ARTICOLI PER LA CASA IN ESERCIZI SPECIALIZZATI</t>
  </si>
  <si>
    <t>SUAP Roma prot. ARPALazio 80889 del 28.11.18</t>
  </si>
  <si>
    <t>YACHT CLUB TEVERE SRL</t>
  </si>
  <si>
    <t>01206651000</t>
  </si>
  <si>
    <t>VIA COSTALUNGA 31</t>
  </si>
  <si>
    <t>ATTIVITA' DI SERVIZI SETTORE NAUTICO</t>
  </si>
  <si>
    <t>SUAP Fiumicino prot. ARPALazio 8704 del 24.01.19</t>
  </si>
  <si>
    <t>JOHNSON &amp; JOHNSON S.P.A.</t>
  </si>
  <si>
    <t>00407560580</t>
  </si>
  <si>
    <t>VIA ARDEATINA KM 23,500</t>
  </si>
  <si>
    <t>PRODOTTI PER L'IGIENE PERSONALE</t>
  </si>
  <si>
    <t>SUAP Pomezia Prot. ARPALAZIO 4135 del 20.01.2015</t>
  </si>
  <si>
    <t>JOLLY SPORTING CLUB srl</t>
  </si>
  <si>
    <t>06458121008</t>
  </si>
  <si>
    <t>VIA CONCESIO 48 -56-64</t>
  </si>
  <si>
    <t>SUAP Roma
prot. ARPALazio 2787 del 15.01.16</t>
  </si>
  <si>
    <t xml:space="preserve">KUWAIT PETROLEUM ITALIA SPA
 </t>
  </si>
  <si>
    <t>S.P. ALBANO -TORVAIANICA KM 9,700</t>
  </si>
  <si>
    <t>SUAP ROMA Prot ARPALazio 63543 DEL 26,08,2016</t>
  </si>
  <si>
    <t>L'ASTERIAS SANITARIA srl</t>
  </si>
  <si>
    <t>02389600582</t>
  </si>
  <si>
    <t>VIA DELL'ACQUA SULFUREA, SNC</t>
  </si>
  <si>
    <t>Palombara Sabina</t>
  </si>
  <si>
    <t>ATTIVITA' DI STABILIMENTO TERMALE</t>
  </si>
  <si>
    <t>SUAP di Palombara Sabina Prot. ARPALAZIO 91883 del 07.12.2016 - Prot. ARPALAZIO 27046 del 07.04.2017</t>
  </si>
  <si>
    <t>L'ULIVETO SRL</t>
  </si>
  <si>
    <t>01046171003</t>
  </si>
  <si>
    <t>VIA QUINTILIO VARO SNC</t>
  </si>
  <si>
    <t>SUAP Roma R.U. 3573 del 10.08.17</t>
  </si>
  <si>
    <t>LA CASTELLANELLA SRL</t>
  </si>
  <si>
    <t>12274271001</t>
  </si>
  <si>
    <t>STRADA DI COLLE ROSA SNC</t>
  </si>
  <si>
    <t xml:space="preserve">SUAP COMUNE DI CASTEL MADAMA Prot. ARPALAZIO 77993 del 19.10.2016 </t>
  </si>
  <si>
    <t>LA COLOMBINA S.R.L.</t>
  </si>
  <si>
    <t>04027391004</t>
  </si>
  <si>
    <t>VIA DI CIAMPINO 70</t>
  </si>
  <si>
    <t>SUAP Roma Prot. ARPALAZIO 2117 del 13,01,2015</t>
  </si>
  <si>
    <t>LA FONTANELLA S.R.L.</t>
  </si>
  <si>
    <t>05411851008</t>
  </si>
  <si>
    <t>VIA CASTEL DI LEVA 108</t>
  </si>
  <si>
    <t>SUAP Roma Prot. ARPALAZIO 12,05,2016</t>
  </si>
  <si>
    <t>VIA DI TOR PAGNOTTA 323</t>
  </si>
  <si>
    <t>AUTOLAVAGGIO SEF-SERVICE</t>
  </si>
  <si>
    <t>SUAP Roma prot. ARPALazio 57652 del 25.07.17</t>
  </si>
  <si>
    <t>LA LANTERNA S.R.L.</t>
  </si>
  <si>
    <t>04192151001</t>
  </si>
  <si>
    <t>VIA MOLA MAGGIORANA 2</t>
  </si>
  <si>
    <t>SUAP Campagnano Prot. ARPALAZIO 20283 del 11,03,2015</t>
  </si>
  <si>
    <t>LA MIRAGE SPORTING CLUB S.S.D. A R.L.</t>
  </si>
  <si>
    <t>03583941004</t>
  </si>
  <si>
    <t>VIA DEL BAIARDO 380</t>
  </si>
  <si>
    <t>ATTIVITA' DI GESTIONE IMPIANTI SPORTIVI</t>
  </si>
  <si>
    <t>SUAP Roma prot. ARPALazio 84690 del 12.12.18</t>
  </si>
  <si>
    <t>LA NUOVA OASI DEL TORTELLINO</t>
  </si>
  <si>
    <t>11120131005</t>
  </si>
  <si>
    <t>VIA DEI TULIPANI 8/B</t>
  </si>
  <si>
    <t>PRODUZIONE PASTA ALL'UOVO E PRECOTTI</t>
  </si>
  <si>
    <t xml:space="preserve">SUAP Albano Laziale Prot. ARPALAZIO 18132 del 04.03.2015 </t>
  </si>
  <si>
    <t>LA PERLA SRL</t>
  </si>
  <si>
    <t>04124311004</t>
  </si>
  <si>
    <t>AUTOSTRADA ROMA-FIRENZE KM 551,500</t>
  </si>
  <si>
    <t>SUAP Roma Capitale Prot. ARPALazio 7119 del 03/02/2020</t>
  </si>
  <si>
    <t>LA SPORTIDEA SRL</t>
  </si>
  <si>
    <t>06202231004</t>
  </si>
  <si>
    <t>VIA FOLCAROTONDA 5</t>
  </si>
  <si>
    <t>IMPIANTO SPORTIVO</t>
  </si>
  <si>
    <t>SUAP Palestrina prot. 57974 del 28.08.18</t>
  </si>
  <si>
    <t>LA TORRE SRL</t>
  </si>
  <si>
    <t>04234080267</t>
  </si>
  <si>
    <t>VIA SAN GENNARO 8</t>
  </si>
  <si>
    <t>ATTIVITA' DI: CIVILI ABITAZIONI - GESTIONE PISCINA AD USO RESIDENZIALE PRIVATO</t>
  </si>
  <si>
    <t>SUAP Genzano di Roma prot. ARPALazio 76435 del 08.11.18</t>
  </si>
  <si>
    <t>LA TORRE S.R.L.</t>
  </si>
  <si>
    <t>C.F. 08633770584</t>
  </si>
  <si>
    <t>VIA FONTANA LA PARATA 75</t>
  </si>
  <si>
    <t>SUAP di Velletri Prot. ARPALAZIO 30539  del 24.04.2014</t>
  </si>
  <si>
    <t>LA VELA OVEST srl</t>
  </si>
  <si>
    <t>10232961002</t>
  </si>
  <si>
    <t>AUTOSTRADA MI-NA KM 566</t>
  </si>
  <si>
    <t>Gallicano Nel Lazio</t>
  </si>
  <si>
    <t>AREA DI SERVIZIO PRENESTINA OVEST</t>
  </si>
  <si>
    <t>SUAP Gallicano nel Lazio PROT ARPLAZIO 59498 del 05,08,2016</t>
  </si>
  <si>
    <t>LA.TI.CO.IN &amp; BIO.LAV. SRL</t>
  </si>
  <si>
    <t>01393121007</t>
  </si>
  <si>
    <t>VIA LAURENTINA KM 26,900</t>
  </si>
  <si>
    <t>LAVANDERIA E STIRERIA
INDUSTRIALE</t>
  </si>
  <si>
    <t>SUAP Pomezia
prot. ARPALazio 64538 del 04,09,2014 del 2014</t>
  </si>
  <si>
    <t>VIA EMPOLITANA KM6,350</t>
  </si>
  <si>
    <t>ATTIVITA' DI FALEGNAMERIA E PIALLATURA DEL LEGNO</t>
  </si>
  <si>
    <t>LAGHI DEI REALI S.C.A.R.L.</t>
  </si>
  <si>
    <t>05851751007</t>
  </si>
  <si>
    <t>VIA TIBURTINA VALERIA KM 34,500</t>
  </si>
  <si>
    <t>SUAP Tivoli Prot. ARPALAZIO 887 del 08.01.2015</t>
  </si>
  <si>
    <t>LAGHI DEL SALICE SRL</t>
  </si>
  <si>
    <t>05589841005</t>
  </si>
  <si>
    <t>VIA SANTI MARIO E MARTA, 27</t>
  </si>
  <si>
    <t>ATTIVITA' DI ALBERGO E RISTORAZIONE</t>
  </si>
  <si>
    <t>SUAP ROMA Prot. ARPALAZIO 57654  del 25.07.2017</t>
  </si>
  <si>
    <t>LARA SRL</t>
  </si>
  <si>
    <t>03763791005</t>
  </si>
  <si>
    <t>VIA DEGLI OLMETTI 36</t>
  </si>
  <si>
    <t>ATTIVITA' DI PRODUZIONE DI UN SUPPORTO ANALITICO A BASE DI CARBON BLACK DI ORIGINE MINERALE</t>
  </si>
  <si>
    <t>SUAP Formello prot. ARPALazio 71210 del 18.10.18</t>
  </si>
  <si>
    <t>ATTIVITA' DI IMPIANTO SPORTIVO POLIFUNZIONALE, PISCINE, BAR, RISTORANTE</t>
  </si>
  <si>
    <t>SUAP Palestrina prot. ARPALazio 61988 del 13.09.18</t>
  </si>
  <si>
    <t>LASTIM S.N.C.</t>
  </si>
  <si>
    <t>01023051004</t>
  </si>
  <si>
    <t>VIA M. BUSNENGO 6</t>
  </si>
  <si>
    <t>LAVANDERIA STIRERIA</t>
  </si>
  <si>
    <t>SUAP di Civitavecchia Prot. ARPALAZIO 22212 del 25.03.2014</t>
  </si>
  <si>
    <t>LASTRE VIAMONTE REINA</t>
  </si>
  <si>
    <t>LSTRNE62R65Z504M</t>
  </si>
  <si>
    <t>VIA PORTO ROMANO 44/B</t>
  </si>
  <si>
    <t>SUAP Fiumicino prot. ARPALazio 24003 del 05.04.18</t>
  </si>
  <si>
    <t>LATICOIN &amp; BIOLAV srl</t>
  </si>
  <si>
    <t>LAVANDERIA E STIRERIA INDUSTRIALE</t>
  </si>
  <si>
    <t>SUAP Pomezia
prot. ARPALazio 64538 del 04.09.2014 del 2014</t>
  </si>
  <si>
    <t>LAVANDERIA SORELLE MICHELI SRL</t>
  </si>
  <si>
    <t>00924341001</t>
  </si>
  <si>
    <t>VIA BRACCIANO 30</t>
  </si>
  <si>
    <t>SUAP ROMA Prot 40623 del 27.05.2016</t>
  </si>
  <si>
    <t>LAVASECCO E NON SOLO S.R.L.S.</t>
  </si>
  <si>
    <t>1410928107</t>
  </si>
  <si>
    <t>VIA CONI ZUGNA 110</t>
  </si>
  <si>
    <t>SUAP Fiumicino Prot 55227 del 17.07.2017</t>
  </si>
  <si>
    <t>LAVASERVICE DUERRE SRLS</t>
  </si>
  <si>
    <t>12872571000</t>
  </si>
  <si>
    <t>LAVANDERIA AD ACQUE</t>
  </si>
  <si>
    <t>SUAP Fiumicino prot. ARPALazio 52226 del 26.07.18</t>
  </si>
  <si>
    <t>LAVORAZIONE TECNICA LAMIERE SRL</t>
  </si>
  <si>
    <t>4898511003</t>
  </si>
  <si>
    <t>FABBRICAZIONE DI STRUTTURE METALLICHE E PARTI ASSEMBLATE DI STRUTTURE</t>
  </si>
  <si>
    <t>SUAP Ariccia prot. ARPALazio 36652 del 07.06.19</t>
  </si>
  <si>
    <t>LAZIALE PETROLI S.N.C.</t>
  </si>
  <si>
    <t>01568321002</t>
  </si>
  <si>
    <t>VIA PONTINA VECCHIA KM  34,100</t>
  </si>
  <si>
    <t>SUAP di ARDEA prot. ARPALAZIO 77376 del 2014</t>
  </si>
  <si>
    <t>LAZIALE STRADE SRL</t>
  </si>
  <si>
    <t>00958181000</t>
  </si>
  <si>
    <t>VIA CASILINA KM 23.200</t>
  </si>
  <si>
    <t>SUAP Roma Monte Compatri prot. ARPALazio 14049 del 22.02.18</t>
  </si>
  <si>
    <t>LE CANAPÈ S.C.R.L.</t>
  </si>
  <si>
    <t>05978911002</t>
  </si>
  <si>
    <t>V.LE AFRICA 31</t>
  </si>
  <si>
    <t>SUAP di Formello Prot. ARPALAZIO 55263 del 25.07.2014</t>
  </si>
  <si>
    <t>LE COSTE S.R.L.</t>
  </si>
  <si>
    <t>01809131004</t>
  </si>
  <si>
    <t>VIA TIBURTINA N. 1180</t>
  </si>
  <si>
    <t>UFFICI E VENDITA
INGROSSO ABBIGLIAMENTO</t>
  </si>
  <si>
    <t>SUAP di Roma Prot. ARPALAZIO 78623 del 22.10.2014</t>
  </si>
  <si>
    <t>LEGGI S.R.L.</t>
  </si>
  <si>
    <t>03681081000</t>
  </si>
  <si>
    <t>STRADA PROVINCIALE PONTE DELLE TAVOLE 103-105</t>
  </si>
  <si>
    <t>PRODUZIONE MANUFATTI IN CEMENTO</t>
  </si>
  <si>
    <t>SUAP Palombara Sabina Prot. ARPALAZIO 81921 del 16.10.2015</t>
  </si>
  <si>
    <t>LENZI VIVIAN</t>
  </si>
  <si>
    <t>13551461000</t>
  </si>
  <si>
    <t>VIA PASSO BUOLE 140c/142</t>
  </si>
  <si>
    <t>ATTIVITA' DI RIPARAZIONE DI CARROZZERIE DI AUTOVEICOLI</t>
  </si>
  <si>
    <t>SUAP Fiumicino prot. ARPALazio 18750 del 22.03.19</t>
  </si>
  <si>
    <t>LEONARDO COSTRUZIONI SRL</t>
  </si>
  <si>
    <t xml:space="preserve">PRESSO AEROPORTO LEONARDO DA VINCI </t>
  </si>
  <si>
    <t>PRODUZIONE DI MATERIE DA IMPIEGARE NEI CANTIERI AEROPORTUALI</t>
  </si>
  <si>
    <t>SUAP Fiumicino prot. ARPALazio 75520 del 30.09.17</t>
  </si>
  <si>
    <t>LIDO DI FOCENE SRL</t>
  </si>
  <si>
    <t>01287931008</t>
  </si>
  <si>
    <t>VIA DEI MAROSI SNC LOC. FOCENE</t>
  </si>
  <si>
    <t>GESTIONI DI STABILIMENTI BALNEARI</t>
  </si>
  <si>
    <t>SUAP Fiumicino prot. ARPALazio 27142 del 17.04.18</t>
  </si>
  <si>
    <t>LIQUIGAS SPA</t>
  </si>
  <si>
    <t>01993160173</t>
  </si>
  <si>
    <t>VIA DELLA ZOOLOGIA 17</t>
  </si>
  <si>
    <t>DEPOSITO E IMBOTTIGLIAMENTO GPL</t>
  </si>
  <si>
    <t>SUAP Pomezia prot. ARPALazio 16874 del 07.03.18</t>
  </si>
  <si>
    <t>L'OASI DI FORTE MARIO</t>
  </si>
  <si>
    <t>09106561005</t>
  </si>
  <si>
    <t>VIA PRATOLUNGO 29</t>
  </si>
  <si>
    <t>SUAP Velletri Prot. n. 10099 del 17.04.2014</t>
  </si>
  <si>
    <t>L'OFFICINA STUDI E SERVIZI SRL</t>
  </si>
  <si>
    <t>06739871009</t>
  </si>
  <si>
    <t>VIA ROCCAGIOVINE 263</t>
  </si>
  <si>
    <t>ATTIVITA' DI SERVIZI ALLE IMPRESE CINEMATOGRAFICHE ED UFFICI</t>
  </si>
  <si>
    <t>SUAP ROMA Prot ARPA 55248 20,07,2016</t>
  </si>
  <si>
    <t>LOGISTICAR RUGERI</t>
  </si>
  <si>
    <t>14804421007</t>
  </si>
  <si>
    <t>VIA DELLA FOCE MICINA 26</t>
  </si>
  <si>
    <t>SUAP Fiumicino prot. ARPALazio 69473 del 12.10.08</t>
  </si>
  <si>
    <t>LOGISTICA SANTA PROCURA SRL</t>
  </si>
  <si>
    <t>10791821001</t>
  </si>
  <si>
    <t>VIA DELLA CASTAGNETTA 4/8</t>
  </si>
  <si>
    <t>MAGAZZINI FRIGORIFERI PER CONTO TERZI - INTERMEDIAZIONE NEL COMMERCIO DI PRODOTI ALIMENTARI - DISTRIBUZIONE DI PRODOTTI SURGELATI - CONFEZIONAMENTO MERCI CONTO TERZI</t>
  </si>
  <si>
    <t>SUAP Pomezia prot. ARPALazio 49191 del 13.07.18</t>
  </si>
  <si>
    <t>LOTTOMATICA SPA</t>
  </si>
  <si>
    <t>13109741002</t>
  </si>
  <si>
    <t>ATTIVITA' DI DEPOSITO E UFFICI PER LA GESTIONE DEL SERVIZIO DEL LOTTO AUTOMATIZZATO</t>
  </si>
  <si>
    <t>SUAP Pomezia prot. ARPALazio 79334 del 21.11.18</t>
  </si>
  <si>
    <t>L'OTTAVA S.R.L.</t>
  </si>
  <si>
    <t>01858191008</t>
  </si>
  <si>
    <t>VIA FRASCATI-COLONNA 62</t>
  </si>
  <si>
    <t>SUAP Monte Compatri Prot. ARPALAZIO 52176 del 15,07,2014</t>
  </si>
  <si>
    <t>LULLI OIL DISTRIBUTION S.R.L.</t>
  </si>
  <si>
    <t>08175201006</t>
  </si>
  <si>
    <t>VIA MAREMMANA II KM 11+800</t>
  </si>
  <si>
    <t>SUAP Gallicano nel Lazio Prot. ARPALazio 92381 del 28.11.17</t>
  </si>
  <si>
    <t>LUPERCALIA SRL</t>
  </si>
  <si>
    <t>01117161008</t>
  </si>
  <si>
    <t>LUNGOLAGO DI POLLINE 75</t>
  </si>
  <si>
    <t>ATTIVITA' RICETTIVA PER CAMPEGGIATORI</t>
  </si>
  <si>
    <t>SUAP Roma prot. ARPALazio 28369 del 23.04.18</t>
  </si>
  <si>
    <t>LUTECKI ARKADIUSZ STANISLAW</t>
  </si>
  <si>
    <t>C.F. LTCRDS73A01Z127A</t>
  </si>
  <si>
    <t>VIA DEL MASSARO 2</t>
  </si>
  <si>
    <t>SUAP FIUMICINO Prot ARPA 69280 del 20,09,2016</t>
  </si>
  <si>
    <t>M.C.P. S.R.L.</t>
  </si>
  <si>
    <t>00818700569</t>
  </si>
  <si>
    <t>VIA MAURIZIO BUSNENGO 1</t>
  </si>
  <si>
    <t>VERNICIATURA, SABBIATURA INDUSTRIALE - PREFABBRICAZIONE LAMIERINO</t>
  </si>
  <si>
    <t>SUAP Civitavecchia Prot. ARPALAZIO 85715 del 30.10.2015</t>
  </si>
  <si>
    <t>MACCARESE SPA</t>
  </si>
  <si>
    <t>00966441008</t>
  </si>
  <si>
    <t>VIALE MARIA 423 - LOC. MACCARESE</t>
  </si>
  <si>
    <t>ATTIVITA' DI COLTIVAZIONE AGRICOLE ASSOCIATE ALL'ALLEVAMENTO DI ANIMALI</t>
  </si>
  <si>
    <t>SUAP Fiumicino prot. ARPALazio 69455 del 12.10.18</t>
  </si>
  <si>
    <t>MA.ER. S.R.L.</t>
  </si>
  <si>
    <t xml:space="preserve">VIA SANTA MARIA IN FORNAROLA, 20/L </t>
  </si>
  <si>
    <t>ATTIVITA' DI RECUPERO SEGATURA DI LEGNO</t>
  </si>
  <si>
    <t>SUAP Albano Laziale Prot. ARPALazio 74600 del 27.09.17</t>
  </si>
  <si>
    <t>MA.MA SERVICE SAS DI MAURO FERRI &amp; C.</t>
  </si>
  <si>
    <t>05482981007</t>
  </si>
  <si>
    <t>VIA DELLE VIGNE 75</t>
  </si>
  <si>
    <t>ATTIVITA' DI TRATTAMENTO DI RIFIUTI NON PERICOLOSI</t>
  </si>
  <si>
    <t>SUAP DI CIVITAVECCHIA Prot ARPALAZIO 8181 DEL 04,02,2016</t>
  </si>
  <si>
    <t>01078221007</t>
  </si>
  <si>
    <t>VIA DI TORRE SPACCATA 149/A</t>
  </si>
  <si>
    <t>ATTIVITA' DI COMMERCIO E TRATTAMENTO DI MATERIALI E RIFIUTI A RECUPERO</t>
  </si>
  <si>
    <t>SUAP di ROMA Prot. ARPALAZIO 20386 del 15.03.2017 TRASMESSA VOLTURA con Prot. ARPALazio 67853 del 28/10/2019</t>
  </si>
  <si>
    <t>MACERI SUD s.r.l.</t>
  </si>
  <si>
    <t>05853181005</t>
  </si>
  <si>
    <t>VIA DELLE COSMEE SNC</t>
  </si>
  <si>
    <t>SUAP Roma Prot. ARPALAZIO 102602 del 28.12.2015</t>
  </si>
  <si>
    <t>MAFER DI MICELI ALESSANDRO SRL</t>
  </si>
  <si>
    <t>09308721001</t>
  </si>
  <si>
    <t>VIA PONTINA VECCHIA KM 33,200</t>
  </si>
  <si>
    <t>COMMERCIO ALL'INGROSSO DI ROTTAMI E SOTTOPRODOTTI METALLICI DELLA LAVORAZIONE INDUSTRIALE</t>
  </si>
  <si>
    <t>SUAP COMUNE DI POMEZIA prot. ARPALAZIO 36932 DEL 14.05.2016</t>
  </si>
  <si>
    <t>MAGISTRI E C. SNC DI COMMITTERI GIUSEPPE</t>
  </si>
  <si>
    <t>04571091000</t>
  </si>
  <si>
    <t>VIA ARDEATINA KM 23,200</t>
  </si>
  <si>
    <t>SUAP ROMA Prot ARPALazio 24798 del 07,04,2016</t>
  </si>
  <si>
    <t>MAGLIONE SRL</t>
  </si>
  <si>
    <t>01396720714</t>
  </si>
  <si>
    <t>AUTOSTRADA A/1 (RM-FI) KM 535,500 DIREZIONE SUD</t>
  </si>
  <si>
    <t>RISTORAZIONE AUTOSTRADALE CON ANNESSI SERVIZI IGIENICI PUBBLICI</t>
  </si>
  <si>
    <t>SUAP Capena prot. ARPALazio 42041 del 15.06.18</t>
  </si>
  <si>
    <t>AUTOSTRADA A/1 (RM-FI) KM 535,500 DIREZIONE NORD</t>
  </si>
  <si>
    <t>SUAP Fiano prot. ARPALazio 38438 del 01.06.18</t>
  </si>
  <si>
    <t>AUTOSTRADA A/12 ROMA-CIVITAVECCHIA, Km 60</t>
  </si>
  <si>
    <t>SUAP Civitavecchia prot. ARPALazio 60242 del 06.09.18</t>
  </si>
  <si>
    <t>MANCINI CLAUDIO</t>
  </si>
  <si>
    <t>11921231004</t>
  </si>
  <si>
    <t>VIA OLIENA - LOC. PASSOSCURO</t>
  </si>
  <si>
    <t>LAVANDERIA A GETTONI</t>
  </si>
  <si>
    <t>SUAP Fiumicino Prot. 52330 del 13/08/19</t>
  </si>
  <si>
    <t>MANGONI ALESSANDRO</t>
  </si>
  <si>
    <t>VIA SALARIA KM 14,895</t>
  </si>
  <si>
    <t>Suap Roma prot. ARPALazio 66531 del 29.08.17</t>
  </si>
  <si>
    <t>MARANGIO ANTONIO</t>
  </si>
  <si>
    <t>01802940567</t>
  </si>
  <si>
    <t>VIA MONTE DELL'ARA 2</t>
  </si>
  <si>
    <t>SUAP Formello prot. ARPALazio 58184 del 28.08.18</t>
  </si>
  <si>
    <t>MARANTO srl</t>
  </si>
  <si>
    <t>C.F. 0972537100</t>
  </si>
  <si>
    <t>VIA CASSIA 1101</t>
  </si>
  <si>
    <t>RESIDENZIALE E UFFICI</t>
  </si>
  <si>
    <t xml:space="preserve">SUAP Roma
prot.ARPALazio 63544 del 26.08.16
</t>
  </si>
  <si>
    <t>VIA DI PIETRALATA 167</t>
  </si>
  <si>
    <t>AUTOLAVAGGIO SELFSERVICE</t>
  </si>
  <si>
    <t>MARINE VILLAGE SRL</t>
  </si>
  <si>
    <t>12140581005</t>
  </si>
  <si>
    <t>VIA LITORANEA KM 10.100</t>
  </si>
  <si>
    <t>GESTIONE DI STABILIMENTI BALNEARI</t>
  </si>
  <si>
    <t>SUAP Roma prot. ARPALazio 16869 del 07.03.18</t>
  </si>
  <si>
    <t>MARINI S. R.L.</t>
  </si>
  <si>
    <t>01739271003</t>
  </si>
  <si>
    <t>VIA ARIANA KM 3,300</t>
  </si>
  <si>
    <t>DISTRIBUTORE CARBURANTI TOTALERG
AUTOLAVAGGIO</t>
  </si>
  <si>
    <t xml:space="preserve">SUAP Artena
prot. ARPALazio 7392 del 01.02.17 </t>
  </si>
  <si>
    <t>MARINI SRL</t>
  </si>
  <si>
    <t>VIA DELLA PACE 14</t>
  </si>
  <si>
    <t>ATTIVITA' DI VENDITA DI PRODOTTI PETROLIFERI, ACCESSORI AUTO, BAR, LAVAGGIO</t>
  </si>
  <si>
    <t>SUAP VALMONTONE Prot ARPA 69097 del 19,09,2016</t>
  </si>
  <si>
    <t>MARR S.P.A.</t>
  </si>
  <si>
    <t>02686290400</t>
  </si>
  <si>
    <t>LOGISTICA/DISTRIBUZIONE
PRODOTTI ALIMENTARI</t>
  </si>
  <si>
    <t>SUAP Pomezia del 03.04.2014</t>
  </si>
  <si>
    <t>VIA TIBERINA KM 17,150</t>
  </si>
  <si>
    <t>COMMERCIO ALL'INGROSSO DI PRODOTTI ALIMENTARI E IGIENICI E LAVORAZIONI CARNI</t>
  </si>
  <si>
    <t>SUAP Capena Prot. ARPALAZIO 94774 del 28.11.2015</t>
  </si>
  <si>
    <t>MARR SPA</t>
  </si>
  <si>
    <t>VIA GIULIO VINCENZO BONA 3/5</t>
  </si>
  <si>
    <t>SUAP ROMA Prot. ARPALAZIO 64741 del 01,09,2016</t>
  </si>
  <si>
    <t>MARTINI AUTO SERVICE SNC DI MARTINI GIULIANO E C.</t>
  </si>
  <si>
    <t>04220521000</t>
  </si>
  <si>
    <t>VIA MONTE NOZZOLO 1</t>
  </si>
  <si>
    <t>ATTIVITA' DI MECCATRONICA</t>
  </si>
  <si>
    <t>SUAP Fiumicino prot. 29330 del 13/05/19</t>
  </si>
  <si>
    <t>MARZI ENNIO E MARCELLO S.R.L.</t>
  </si>
  <si>
    <t>01156310581</t>
  </si>
  <si>
    <t>VIA ALFONSO TORELLI 46-50</t>
  </si>
  <si>
    <t>VALORIZZAZIONE RIFIUTI</t>
  </si>
  <si>
    <t>SUAP Roma Prot. ARPALAZIO 79223 del 8.10.2015</t>
  </si>
  <si>
    <t>MARZIALI LEONE CAFFE' SRL</t>
  </si>
  <si>
    <t>01365291002</t>
  </si>
  <si>
    <t>VIA S. GENNARO 56</t>
  </si>
  <si>
    <t>SUAP Roma
prot. ARPALazio 94627 del 17.12.16</t>
  </si>
  <si>
    <t>MASCHERONE OVEST SRL</t>
  </si>
  <si>
    <t>05295011000</t>
  </si>
  <si>
    <t>AUTOSTRADA A1 (MI-NA) KM 535+600</t>
  </si>
  <si>
    <t>SUAP Capena Prot. ARPALazio 49771 del 02/08/19</t>
  </si>
  <si>
    <t>MAZZA ROBERTO</t>
  </si>
  <si>
    <t>12190021001</t>
  </si>
  <si>
    <t>VIA BERNARDINO ALIMENA 111</t>
  </si>
  <si>
    <t>TINTORIA</t>
  </si>
  <si>
    <t>SUAP di Roma Prot. ARPALAZIO 67221 del 15.09.2014</t>
  </si>
  <si>
    <t>MBDA ITALIA SPA</t>
  </si>
  <si>
    <t>06700621003</t>
  </si>
  <si>
    <t>VIA MONTE FLAVIO 45</t>
  </si>
  <si>
    <t>ATTIVITA' DI UFFICI CON ANNESSA MENSA AZIENDALE</t>
  </si>
  <si>
    <t>13588941008</t>
  </si>
  <si>
    <t>VIA CASALE SANT'ANGELO KM 16.100</t>
  </si>
  <si>
    <t>ANGUILLARA SABAZIA</t>
  </si>
  <si>
    <t>ATTIVITA' ESTRATTIVA E DI FRANTUMAZIONE DI INERTI DA CAVA</t>
  </si>
  <si>
    <t>SUAP Anguillara Sabazi prot. ARPALazio 23370 del 07.04.19</t>
  </si>
  <si>
    <t>MD ARIF HOSSAIN</t>
  </si>
  <si>
    <t>SUAP Fiumicino prot. ARPALazio 93991 del 01.12.17</t>
  </si>
  <si>
    <t>MDC FAST FOOD SRL</t>
  </si>
  <si>
    <t>12034891007</t>
  </si>
  <si>
    <t>VIA BOCCEA 561</t>
  </si>
  <si>
    <t>SUAP Roma prot. ARPALazio 71612 del 19.10.18</t>
  </si>
  <si>
    <t>MDP soc. coop.</t>
  </si>
  <si>
    <t>12361081008</t>
  </si>
  <si>
    <t>VIA DELL'INDUSTRIA 9</t>
  </si>
  <si>
    <t>CARPENTERIA METALLICA PER PRODUZIONE DI GANCI DI TRAINO E RIMORCHI</t>
  </si>
  <si>
    <t>SUAP Fiano Romano
prot. ARPALazio 48242 del 24.06.16</t>
  </si>
  <si>
    <t>MECCANICA AUTOVEICOLI CARROZZERIA SRL</t>
  </si>
  <si>
    <t>11428901000</t>
  </si>
  <si>
    <t>VIA DI VACCARECCIA 12</t>
  </si>
  <si>
    <t>OFFICINA MECCANICA - AUTOCARROZZERIA CON VERNICIATURA SERVIZI AI MEZZI INDUSTRIALI</t>
  </si>
  <si>
    <t>SUAP Pomezia prot. ARPALazio 42062 del 15.06.18 - Revocata dal SUAP Pomezia prot. ARPALazio 52782 del 10/08/19</t>
  </si>
  <si>
    <t>MECCANICA INDUSTRIALE S.R.L.</t>
  </si>
  <si>
    <t>03503801007</t>
  </si>
  <si>
    <t>VIA RIETI 10</t>
  </si>
  <si>
    <t>COSTRUZIONE ELETTROPOMPE
SOMMERSE</t>
  </si>
  <si>
    <t>SUAP Pomezia Prot. ARPALAZIO 90110 del 27,11,2014</t>
  </si>
  <si>
    <t>MENADI SOC. AGR. S.R.L.</t>
  </si>
  <si>
    <t>07089491000</t>
  </si>
  <si>
    <t>VIA DELLA TOMBA SNC</t>
  </si>
  <si>
    <t xml:space="preserve">SUAP di CERVETERI Prot. ARPALAZIO 35694 del 16.05.2014 </t>
  </si>
  <si>
    <t>MENARINI BIOTECH S.R.L.</t>
  </si>
  <si>
    <t>08182280589</t>
  </si>
  <si>
    <t>VIA TITO SPERI 12</t>
  </si>
  <si>
    <t>RICERCA SCIENTIFICA</t>
  </si>
  <si>
    <t>SUAP Pomezia Prot. ARPALAZIO 59397 del 22,07,2015</t>
  </si>
  <si>
    <t>MENCES IMMOBILIARE srl</t>
  </si>
  <si>
    <t>05374251006</t>
  </si>
  <si>
    <t>VIA TIBURTINA 1109 -1111</t>
  </si>
  <si>
    <t>VENDITA AL DETTAGLIO DI CALZATURE</t>
  </si>
  <si>
    <t xml:space="preserve">SUAP Roma
prot.ARPALazio 80769 DEL 28.10.16
</t>
  </si>
  <si>
    <t>04578571004</t>
  </si>
  <si>
    <t>VIA CONGIUNGENTE  S.N.C.</t>
  </si>
  <si>
    <t>SUAP di ARDEA Prot. ARPALAZIO 90347 del 14.11.2015</t>
  </si>
  <si>
    <t>MES  SPA</t>
  </si>
  <si>
    <t>03735221008</t>
  </si>
  <si>
    <t>VIA TIBURTINA 1292</t>
  </si>
  <si>
    <t>OFFICINA MECCANICA , ELETTRICA DIELETTRICA OPTRONICA</t>
  </si>
  <si>
    <t>SUAP ROMA Prot. ARPALAZIO 20391 del 15.03.2017</t>
  </si>
  <si>
    <t>VIA GIULIO VINCENZO BONA 110</t>
  </si>
  <si>
    <t>SUAP Roma prot. ARPALazio 58250 del 28.08.18</t>
  </si>
  <si>
    <t>MERCK SERONO SPA</t>
  </si>
  <si>
    <t>00800701008</t>
  </si>
  <si>
    <t>VIA LUIGI EINAUDI 11</t>
  </si>
  <si>
    <t>PRODUZIONE FARMACEUTICI E RICERCA CON LABORATORI BIOTECNOLOGICI</t>
  </si>
  <si>
    <t>SUAP Guidonia prot. ARPALazio 40181 del 08.06.18</t>
  </si>
  <si>
    <t>METALCAVI DI SED BENEDETTO</t>
  </si>
  <si>
    <t>12420641008</t>
  </si>
  <si>
    <t>VIA PONTINA VECCHIA KM. 33,200</t>
  </si>
  <si>
    <t>SUAP Pomezia prot. ARPALazio 28620 del 23.04.18</t>
  </si>
  <si>
    <t>METRO ITALIA CASH AND CARRY S.P.A.</t>
  </si>
  <si>
    <t>02827030962</t>
  </si>
  <si>
    <t>VIA LAURENTINA KM 9,000</t>
  </si>
  <si>
    <t>COMMERCIO ALL'INGROSSO DI PRODOTTI ALIMENTARI E NON ALIMENTARI</t>
  </si>
  <si>
    <t>SUAP Roma prot. ARPALazio 73305 del 22.09.17</t>
  </si>
  <si>
    <t>VIA DEL PESCACCIO, 90</t>
  </si>
  <si>
    <t>COMMERCIO ALL'INGROSSO ED AL DETTAGLIO DI PRODOTTI ALIMENTARI E NON ALIMENTARI, MENSA, BAR CENTRO ESTETICO E UFFICI</t>
  </si>
  <si>
    <t>SUAP Roma prot. ARPALazio 73307 del 22.09.17</t>
  </si>
  <si>
    <t>VIA SALARIA 1272</t>
  </si>
  <si>
    <t>SUAP Roma prot. ARPALazio 55506 del 08.08.18</t>
  </si>
  <si>
    <t>MGDR SRL</t>
  </si>
  <si>
    <t>13024251004</t>
  </si>
  <si>
    <t>VIA GIOVANNI BERTOLI 24</t>
  </si>
  <si>
    <t>SUPERMERCATO</t>
  </si>
  <si>
    <t>SUAP Monte Compatri Prot. ARPALAZIO 92980 del 29.09.2017</t>
  </si>
  <si>
    <t>MICROSPORT SRL</t>
  </si>
  <si>
    <t>06662061008</t>
  </si>
  <si>
    <t>SUAP Roma Prot ARPALazio 11088 del 16,02,2016</t>
  </si>
  <si>
    <t>MINERALI INDUSTRIALI S.R.L.</t>
  </si>
  <si>
    <t>01661310035</t>
  </si>
  <si>
    <t>STRADA DELLE CINQUARE SNC</t>
  </si>
  <si>
    <t>PRODUZIONE MATERIALI CON CAOLINITE PER CERAMICA</t>
  </si>
  <si>
    <t>SUAP Tolfa Prot. ARPALAZIO 85511 del 29.10.2015</t>
  </si>
  <si>
    <t>MIRMARE SRL</t>
  </si>
  <si>
    <t>07486731008</t>
  </si>
  <si>
    <t>LOC. FREGENE - VIA PRAIA A MARE 10</t>
  </si>
  <si>
    <t>SUAP Fiumicino Prot. Arpalazio 18970 del 22.03.19</t>
  </si>
  <si>
    <t>09051741008</t>
  </si>
  <si>
    <t>VIA MONACHELLE VECCHIA 7</t>
  </si>
  <si>
    <t>SEMILAVORATI PROD. PANNELLI</t>
  </si>
  <si>
    <t>SUAP di Pomezia Prot. ARPALAZIO 0022437 del 26.03.2014</t>
  </si>
  <si>
    <t>MJ CARBURANTI DI MACCHIONI STEFANO &amp; C. SAS</t>
  </si>
  <si>
    <t>10156001009</t>
  </si>
  <si>
    <t>VIA ARDEATINA KM 19,00</t>
  </si>
  <si>
    <t>SUAP Roma prot. ARPALazio 44603 del 11.07.19</t>
  </si>
  <si>
    <t>MOBILITY SERVICE SRL</t>
  </si>
  <si>
    <t>11456441002</t>
  </si>
  <si>
    <t>VIA VEIENTANA VETERE 61</t>
  </si>
  <si>
    <t>PARCHEGGIO TEMPORANEO CON ANNESSO AUTOLAVAGGIO</t>
  </si>
  <si>
    <t>SUAP Roma prot. ARPALazio 38746 del 04.06.18</t>
  </si>
  <si>
    <t>MOHAMED ABDALLA AHMED TAREK</t>
  </si>
  <si>
    <t>MHMTRK67A08Z336Q</t>
  </si>
  <si>
    <t>SUAP Fiumicino prot. ARPALazio 69270 del 11.10.18</t>
  </si>
  <si>
    <t>MORENA &amp; CO SNC DI MORENA ANTONIO &amp; c</t>
  </si>
  <si>
    <t>VIA TIBERINA KM 10,330</t>
  </si>
  <si>
    <t>Riano</t>
  </si>
  <si>
    <t>AREA DI SERVIZIO, BAR</t>
  </si>
  <si>
    <t>SUAP Riano prot. ARPALazio 11703 del 14.02.18</t>
  </si>
  <si>
    <t>MORETTI FERNANDO</t>
  </si>
  <si>
    <t>00491941001</t>
  </si>
  <si>
    <t>VIA ARA DI STANGA 67</t>
  </si>
  <si>
    <t>SUAP Velletri prot. ARPALazio 36047 del 23.05.18</t>
  </si>
  <si>
    <t>MO.VER. S.R.L.</t>
  </si>
  <si>
    <t>01218191003</t>
  </si>
  <si>
    <t>VIA QUARTO NEGRONI 75</t>
  </si>
  <si>
    <t>VERNICIATURA INDUSTRIALE</t>
  </si>
  <si>
    <t>SUAP Ariccia Prot. ARPALAZIO 60073 del 14,08,2014</t>
  </si>
  <si>
    <t>MOLINARI ITALIA S.P.A.</t>
  </si>
  <si>
    <t>03710791009</t>
  </si>
  <si>
    <t>VIA AURELIA NORD KM 75,300</t>
  </si>
  <si>
    <t>PRODUZIONE LIQUORI</t>
  </si>
  <si>
    <t>SUAP Civitavecchia Prot. ARPALAZIO 20596 del 11.03.2015</t>
  </si>
  <si>
    <t>N.R. PALACE S.P.A.</t>
  </si>
  <si>
    <t>07063811009</t>
  </si>
  <si>
    <t>STRADA PROVINCIALE KM 3</t>
  </si>
  <si>
    <t>SUAP Ponzano Romano Prot. ARPALAZIO 5711 del 15.07.2015</t>
  </si>
  <si>
    <t>N. VIDOPLAST SRL</t>
  </si>
  <si>
    <t>01130310418</t>
  </si>
  <si>
    <t>VIA TRIESTE 19/21</t>
  </si>
  <si>
    <t>FINITURA PRODOTTI CARTOTECNICI</t>
  </si>
  <si>
    <t>SUAP Pomezia prot. ARPALazio 27348 del 30.04.19</t>
  </si>
  <si>
    <t>NAM 90 COSTRUZIONI S.R.L.</t>
  </si>
  <si>
    <t>03887451007</t>
  </si>
  <si>
    <t>VIA DEI CANNETI SNC LOC. VILLA ADRIANA</t>
  </si>
  <si>
    <t>LAVORAZIONE DEL TRAVERTINO</t>
  </si>
  <si>
    <t>SUAP Tivoli Prot. ARPALAZIO 88743 del 15.11.2017</t>
  </si>
  <si>
    <t>NAPOLILLO INDUSTRY S.R.L.</t>
  </si>
  <si>
    <t>08567910586</t>
  </si>
  <si>
    <t>VIA FRASCARO 4</t>
  </si>
  <si>
    <t>SUAP di Fiano Romano Prot. ARPALAZIO 0001014 del 05.01.2017</t>
  </si>
  <si>
    <t>NAUTICA FRATELLI TULLI SRL</t>
  </si>
  <si>
    <t>01922101009</t>
  </si>
  <si>
    <t>VIA RIVIERA ZANARDELLI 6</t>
  </si>
  <si>
    <t>IMPIANTO DI RIMESSAGGIO E CANTIERE NAUTICO</t>
  </si>
  <si>
    <t>SUAP Anzio Prot. ARPALazio 42580  del 03.07.19</t>
  </si>
  <si>
    <t>NEW CAR SERVICE SAS</t>
  </si>
  <si>
    <t>1258813108</t>
  </si>
  <si>
    <t>VIA PIAN DI FRASSO 10</t>
  </si>
  <si>
    <t>CARROZZERIA AUTO CON VERNICIATURA-SERVIZI CONNESSI</t>
  </si>
  <si>
    <t>SUAP Ardea prot. ARPALazio 12431 del 16.02.18</t>
  </si>
  <si>
    <t>NEW PHOENIX SRL</t>
  </si>
  <si>
    <t>VIA DI CANCELLIERA SNC</t>
  </si>
  <si>
    <t>LOGISTICA, TRASPORTI NAZIONALI ED INTERNAZIONALI</t>
  </si>
  <si>
    <t>SUAP Roma prot. ARPALazio 18039 del 12.03.18</t>
  </si>
  <si>
    <t>NIOLIP SRL</t>
  </si>
  <si>
    <t>13366971003</t>
  </si>
  <si>
    <t>ATTIVITA' DI PRODUZIONE DI INTEGRATORI ALIMENTARI</t>
  </si>
  <si>
    <t>SUAP Pomezia prot. ARPALazio 54258 del 28/08/19</t>
  </si>
  <si>
    <t>NOMENTANA TECNOIMPIANTI S.R.L.</t>
  </si>
  <si>
    <t>01664211008</t>
  </si>
  <si>
    <t>PARCHEGGIO</t>
  </si>
  <si>
    <t>SUAP Monterotondo Prot. ARPALAZIO 65751 del 17.08.2015</t>
  </si>
  <si>
    <t>NORTHROP GRUMMAN ITALIA SPA</t>
  </si>
  <si>
    <t>00411830581</t>
  </si>
  <si>
    <t>VIA PONTINA KM 27,800</t>
  </si>
  <si>
    <t>FABBRICAZIONE E COMMERCIO
DI MATERIALI ED APPARECCHIATURE ELETTRONICHE, ELETTRICHE E MECCANICHE, RICERCA SCIENTIFICA</t>
  </si>
  <si>
    <t>SUAP Pomezia
prot. ARPALazio 2580 del 12.01.17</t>
  </si>
  <si>
    <t>14774041009</t>
  </si>
  <si>
    <t>VIA ZOE FONTANA 10</t>
  </si>
  <si>
    <t>NUCLECO S.P.A.</t>
  </si>
  <si>
    <t>01352541005</t>
  </si>
  <si>
    <t>VIA ANGUILLARESE 301</t>
  </si>
  <si>
    <t>TRATTAMENTO E STOCCAGGIO 
MATERIALI/RIFIUTI RADIOATTIVI</t>
  </si>
  <si>
    <t>SUAP Roma Prot. ARPALAZIO 81262 del 29,10,2014</t>
  </si>
  <si>
    <t>08216141005</t>
  </si>
  <si>
    <t>A1 RM/;I KM 4,000 ADS FERONIA EST</t>
  </si>
  <si>
    <t>DISTRIBUZIONE CARBURANTI, COMMERCIO AL DETTAGLIO DI CARBURANTI PER AUTOTRAZIONE</t>
  </si>
  <si>
    <t>SUAP Fiano Romano prot. ARPALazio 65525 del 23.08.17</t>
  </si>
  <si>
    <t>09187300158</t>
  </si>
  <si>
    <t>AUTOSTRADA ROMA-FIUMICINO KM 5,635 - ADS MAGLIANA SUD</t>
  </si>
  <si>
    <t>SUAP Roma Prot. ARPALazio 71635 del 13/11/19</t>
  </si>
  <si>
    <t>NUOVA SILV SRL</t>
  </si>
  <si>
    <t>13977961005</t>
  </si>
  <si>
    <t>VIA MEDIANA BONIFICA LATINA 2</t>
  </si>
  <si>
    <t>COMMERCIO ALL'INGROSSO, VINIFICAZIONE IMBOTTIGLIAMENTO PRODOTTI VINICOLI</t>
  </si>
  <si>
    <t>SUAP Lanuvio prot. ARPALazio 15962 del 5.03.18</t>
  </si>
  <si>
    <t>OBI ITALIA SRL</t>
  </si>
  <si>
    <t>00508260973</t>
  </si>
  <si>
    <t>VIA CASILINA 1013</t>
  </si>
  <si>
    <t>COMMERCIO AL DETTAGLIO DI PRODOTTI NON ALIMENTARI</t>
  </si>
  <si>
    <t>SUAP Roma
prot. ARPALazio 84106 del 30.10.17</t>
  </si>
  <si>
    <t>OFFICINA MECCANICA SETTEBAGNI</t>
  </si>
  <si>
    <t>01108431006</t>
  </si>
  <si>
    <t>VIA DI SETTERBAGNI 729</t>
  </si>
  <si>
    <t>DEPOSITO GIUDIZIARIO</t>
  </si>
  <si>
    <t>SUAP ROMA Prot ARPALazio 32239 del 30,04,2016</t>
  </si>
  <si>
    <t>OMEGA SERVIZI SOCIETA' COOPERATIVA</t>
  </si>
  <si>
    <t>07403531002</t>
  </si>
  <si>
    <t>VIA NICOLA TESSITORE 5</t>
  </si>
  <si>
    <t>LAVANDERIA INDUSTRIALE E NOLEGGIO BIANCHERIA</t>
  </si>
  <si>
    <t>SUAP FIUMICINO Prot ARPA del 17.08.2016</t>
  </si>
  <si>
    <t>OPTIKON 2000 S.P.A.</t>
  </si>
  <si>
    <t>046778121007</t>
  </si>
  <si>
    <t>VIA CASALE DI SETTEBAGNI 13</t>
  </si>
  <si>
    <t>PRODUZIONE E MAGAZZINO DI STRUMENTAZIONE ELETTROMEDICALE</t>
  </si>
  <si>
    <t xml:space="preserve">SUAP Roma prot. ARPALazio 73300 del 22.09.17 </t>
  </si>
  <si>
    <t>OSTRO S.R.L.</t>
  </si>
  <si>
    <t>09078231009</t>
  </si>
  <si>
    <t>VIA MACCHIA SAPONARA 251</t>
  </si>
  <si>
    <t>ASILO NIDO</t>
  </si>
  <si>
    <t>SUAP Roma Prot. ARPALAZIO 2112 del 13,01,2015</t>
  </si>
  <si>
    <t>P.I.C. - PRODOTTI INDUSTRIALI CHIMICA S.R.L.</t>
  </si>
  <si>
    <t>00884911009</t>
  </si>
  <si>
    <t>VIA DELLE GROTTE 5</t>
  </si>
  <si>
    <t>PRODUZIONE IDROPITTURE E
DILUENTI</t>
  </si>
  <si>
    <t xml:space="preserve">PAC 2000 SOC COOP </t>
  </si>
  <si>
    <t>00163040546</t>
  </si>
  <si>
    <t>VIA TIBERINA KM 18,975</t>
  </si>
  <si>
    <t>SUPERMERCATI</t>
  </si>
  <si>
    <t>SUAP di FIANO ROMANO Prot. ARPALAZIO 43792 del 07.06.2017</t>
  </si>
  <si>
    <t>PALLINI spa</t>
  </si>
  <si>
    <t>01786991008</t>
  </si>
  <si>
    <t>VIA TIBURTINA 1314</t>
  </si>
  <si>
    <t>SUAP Roma
prot ARPALazio 64118 del 30,08,2016</t>
  </si>
  <si>
    <t>PANIFICAZIONE ROMANA srl</t>
  </si>
  <si>
    <t>09966401003</t>
  </si>
  <si>
    <t>VIA TIVOLI 20</t>
  </si>
  <si>
    <t>LABORATORIO DI PANIFICAZIONE</t>
  </si>
  <si>
    <t>SUAP Roma
prot ARPALazio 82531 del 24.10.17</t>
  </si>
  <si>
    <t>PANIFICI AMADEI GIAMPIERO</t>
  </si>
  <si>
    <t>C.F. MDAGPR49D06773S</t>
  </si>
  <si>
    <t>VIA TUSCOLANA KM 15,700</t>
  </si>
  <si>
    <t>SUAP Roma Prot. ARPALAZIO del 21307 23.03.2016</t>
  </si>
  <si>
    <t>PANIFICI PLACIDI S.R.L.</t>
  </si>
  <si>
    <t>12696601009</t>
  </si>
  <si>
    <t>VIA SAND 1, 3, 5, 7</t>
  </si>
  <si>
    <t>PANIFICI, PASTICCERIA E AFFINI CON CONSUMO DI FARINA NON SUPERIORE A KG 1500/G</t>
  </si>
  <si>
    <t>SUAP Roma Prot. ARPALAZIO 67548 del 16,09,2014</t>
  </si>
  <si>
    <t>VIA SAND 13, 15</t>
  </si>
  <si>
    <t xml:space="preserve">SUAP Roma Prot. ARPALAZIO 87270 del 19,11,2014 </t>
  </si>
  <si>
    <t>PARABELLA AUTODEMOLIZIONI SRL</t>
  </si>
  <si>
    <t>02010251003</t>
  </si>
  <si>
    <t>VIA DEL MARE KM 7</t>
  </si>
  <si>
    <t>AUTODEMOLIZIONI E RECUPERO ROTTAMI</t>
  </si>
  <si>
    <t>SUAP Roma prot- ARPALazio 58253 del 28.08.18</t>
  </si>
  <si>
    <t>08405471007</t>
  </si>
  <si>
    <t>VIA PIEVE TORRINA 44-46</t>
  </si>
  <si>
    <t>RECUPERO CREDITI E PRESTAZIONE DI SERVIZI AMMINISTRATIVI, FISCALI, INFORMATICI, DI AMMINISTRAZIONE DEL PERSONALE E CONTROLLO DI GESTIONE DELLE IMPRESE</t>
  </si>
  <si>
    <t>SUAP Roma
prot ARPALazio 49986 del 01,07,2016 - COMUNICAZIONE DI VOLTURA PROT. ARPALAZIO 328 DEL 03/01/2020</t>
  </si>
  <si>
    <t>PARKING WAY GROUP SRLS</t>
  </si>
  <si>
    <t>14028691005</t>
  </si>
  <si>
    <t>VIA FALZAREGO 91</t>
  </si>
  <si>
    <t>SUAP Fiumicino prot. ARPALazio 77687 del 14.11.18</t>
  </si>
  <si>
    <t>PASCALE INDUSTRIE ALIMENTARI SRL</t>
  </si>
  <si>
    <t>14529161003</t>
  </si>
  <si>
    <t>VIA MENALCA 23</t>
  </si>
  <si>
    <t>ATTIVITA' DI PRODUZIONE E CONFEZIONAMENTO ALIMENTI PRECOTTI E PRODOTTI DA FRIGGERE</t>
  </si>
  <si>
    <t>SUAP Roma prot. ARPALazio 38672 del 04.06.18</t>
  </si>
  <si>
    <t>PASCOLI ANGELO</t>
  </si>
  <si>
    <t>05848711007</t>
  </si>
  <si>
    <t>VIA CASSIA KM 26,540</t>
  </si>
  <si>
    <t>SUAP Roma prot. ARPALazio 31429 del 16/05/19</t>
  </si>
  <si>
    <t>00904791001</t>
  </si>
  <si>
    <t>AEROPORTO LEONARDO DA VINCI</t>
  </si>
  <si>
    <t>NUOVO STABILIMENTO PER LA PRODUZIONE DI CONGLOMERATI BITUMINOSI</t>
  </si>
  <si>
    <t>PEDUZZI S.R.L.</t>
  </si>
  <si>
    <t>08534081008</t>
  </si>
  <si>
    <t>VICOLO QUARTO GROTTE 4</t>
  </si>
  <si>
    <t>SUAP di Albano Laziale Prot. ARPALAZIO 62154 del 25.08.2014</t>
  </si>
  <si>
    <t>PEPPINO GALLINARI SRL</t>
  </si>
  <si>
    <t>01663131009</t>
  </si>
  <si>
    <t>COSTRUZIONE, RIPARAZIONE E 
MANUTENZIONE DI NAVI E IMBARCAZIONI</t>
  </si>
  <si>
    <t>SUAP Anzio
prot. ARPALazio 5862 del 26.01.17</t>
  </si>
  <si>
    <t>PERLA MOTEL S.R.L.</t>
  </si>
  <si>
    <t>00911531002</t>
  </si>
  <si>
    <t>VIA SALARIA 1256</t>
  </si>
  <si>
    <t>SUAP Roma prot. ARPALazio 82526 del 24.10.17</t>
  </si>
  <si>
    <t>PETROL FUEL  SPA</t>
  </si>
  <si>
    <t>01628741009</t>
  </si>
  <si>
    <t>VIALE DI PORTO 716</t>
  </si>
  <si>
    <t>SUAP FIUMICINO Prot 20043 del 15.03.2017</t>
  </si>
  <si>
    <t>PETROL FUEL OIL SRL</t>
  </si>
  <si>
    <t>00890751001</t>
  </si>
  <si>
    <t>VICOLO DEL CASALE LUMBROSO 91/93</t>
  </si>
  <si>
    <t>SUAP di ROMA Prot. ARPALAZIO 29536 del 15.04.2017</t>
  </si>
  <si>
    <t>PETROLGEM S.A.S.</t>
  </si>
  <si>
    <t>14223151003</t>
  </si>
  <si>
    <t>VIA LAURENTINA KM 10,800</t>
  </si>
  <si>
    <t>SUAP Roma prot ARPALazio 91492 del 24.11.17</t>
  </si>
  <si>
    <t>PETROL POINT 90 DI ZANGRILLI MARIA PINA &amp; C. S.A.S.</t>
  </si>
  <si>
    <t>03866441003</t>
  </si>
  <si>
    <t>VIA DI SELVA CANDIDA INTERNA
G.R.A. KM 8,600</t>
  </si>
  <si>
    <t>SUAP Roma Prot. 36274 del 04,05,2015</t>
  </si>
  <si>
    <t>PETROLMASS SRL</t>
  </si>
  <si>
    <t>07309221005</t>
  </si>
  <si>
    <t>STRADA PROVINCIALE CISTERNA-CAMPOLEONE Km 15+020,5</t>
  </si>
  <si>
    <t>SUAP Lanuvio prot ARPALazio 55307 del 08.08.18</t>
  </si>
  <si>
    <t>VIA DI VALLE CAIA SNC
STRADA PROVINCIALE 93b KM 5,685</t>
  </si>
  <si>
    <t>STAZIONE DI SERVIZIO CARBURANTI E BAR</t>
  </si>
  <si>
    <t xml:space="preserve">SUAP Pomezia Prot. ARPALAZIO 18450 del 09.03.2017 </t>
  </si>
  <si>
    <t>13430030158</t>
  </si>
  <si>
    <t>VIA TIBURTINA 1144</t>
  </si>
  <si>
    <t>ATTIVITA' DI VENDITA E RIPARAZIONE AUTOVEICOLI CON ANNESSO AUTOLAVAGGIO</t>
  </si>
  <si>
    <t>SUAP Comune Roma Capitale Prot. ARPALazio 861 del 08/01/2020 - COMUNICAZIONE DI CAMBIO RAGIONE SOCIALE PROT. ARPALAZIO 2913 DEL 16/01/2020 - COMUNICAZIONE DI VOLTURA PROT. ARPALAZIO 7155 DEL 03/02/2020</t>
  </si>
  <si>
    <t>PLASSER ITALIANA SRL</t>
  </si>
  <si>
    <t>00889031001</t>
  </si>
  <si>
    <t>VIA DEL FONTANACCIO 1</t>
  </si>
  <si>
    <t>MANUTENZIONE ROTABILI FERROVIARI</t>
  </si>
  <si>
    <t>SUAP Velletri Prot. ARPALazio 191 del 03/01/2020</t>
  </si>
  <si>
    <t>VIA CASSIA KM 24,300</t>
  </si>
  <si>
    <t>SOCIETÀ SPORTIVA</t>
  </si>
  <si>
    <t>SUAP di Formello Prot. ARPALAZIO 40685 del 11.06.18</t>
  </si>
  <si>
    <t>PONTINA PETROLI SRL</t>
  </si>
  <si>
    <t>05294961007</t>
  </si>
  <si>
    <t>VIA PONTINA km 33,157</t>
  </si>
  <si>
    <t>STAZIONE DI SERVIZIO CARBURANTI E RISTORAZIONE E VENDITA DI GENERI ALIMENTARI E NON</t>
  </si>
  <si>
    <t>SUAP Pomezia prot. ARPALazio 47342 del 06.07.18</t>
  </si>
  <si>
    <t>POSTEL SPA</t>
  </si>
  <si>
    <t>05692591000</t>
  </si>
  <si>
    <t>VIA CAMPOBELLO 43</t>
  </si>
  <si>
    <t>ATTIVITA' DI STAMPA ED IMBUSTAMENTO</t>
  </si>
  <si>
    <t>SUAP Pomezia prot. ARPALazio 62280 del 14.09.18</t>
  </si>
  <si>
    <t>POSTE ITALIANE Spa</t>
  </si>
  <si>
    <t>01114601006</t>
  </si>
  <si>
    <t>VIA DI TOR PAGNOTTA, 2</t>
  </si>
  <si>
    <t>UFFICIO - ATTIVITA' POSTALI</t>
  </si>
  <si>
    <t>SUAP di Roma Prot. ARPALAZIO 56145 del 19.07.2017</t>
  </si>
  <si>
    <t>PRATESI ROBERTO</t>
  </si>
  <si>
    <t>08832981008</t>
  </si>
  <si>
    <t>VIA MAREMMANA SUPERIORE Km 2,245</t>
  </si>
  <si>
    <t>Olevano Romano</t>
  </si>
  <si>
    <t>ATTIVITA' DI IMPIANTO DISTRIBUZIONE CARBURANTI</t>
  </si>
  <si>
    <t>SUAP Olevano Romano prot. ARPALazio 69761 del 12.10.18</t>
  </si>
  <si>
    <t>PRELIOS SGR SPA</t>
  </si>
  <si>
    <t>10754940152</t>
  </si>
  <si>
    <t>VIA MARTELLONA 9</t>
  </si>
  <si>
    <t>ATTIVITA' DI MAGAZZINO E AUTOPARCO CONTO TERZI</t>
  </si>
  <si>
    <t>SUAP Tivoli prot. ARPALazio prot. 68572 del 09.10.18</t>
  </si>
  <si>
    <t>PRIVILEGE YARD S.P.A.</t>
  </si>
  <si>
    <t>09252151007</t>
  </si>
  <si>
    <t>AREA PORTUALE - LOC. LA MATTONARA</t>
  </si>
  <si>
    <t>ATTIVITÀ PORTUALE</t>
  </si>
  <si>
    <t>SUAP Civitavecchia Prot. ARPALAZIO 35110 del 29,04,2015</t>
  </si>
  <si>
    <t>14593701007</t>
  </si>
  <si>
    <t xml:space="preserve">VIA EMILIO PASQUINI 211 </t>
  </si>
  <si>
    <t>RACCOLTA LATTE, PRODUZIONE FORMAGGI, BURRO E RICOTTA</t>
  </si>
  <si>
    <t>SUAP Fiumicino prot. ARPALazio 6762 del 01.02.19</t>
  </si>
  <si>
    <t>PRODUTTORI LATTE CASILINA Soc Coop a Mutualità Prevalente</t>
  </si>
  <si>
    <t>00903041002</t>
  </si>
  <si>
    <t>VIA CASILINA KM 45,600</t>
  </si>
  <si>
    <t>MACELLAZIONE BOVINI</t>
  </si>
  <si>
    <t>SUAP Valmontone
prot. ARPALazio 64218 del 30.08.16</t>
  </si>
  <si>
    <t>PROGETTO AMBIENTE S.R.L.</t>
  </si>
  <si>
    <t>08344061000</t>
  </si>
  <si>
    <t>VIA DELLA CANCELLIERA KM 1</t>
  </si>
  <si>
    <t>SUAP di Albano Laziale Prot. ARPALAZIO del 62159 25.08.2014</t>
  </si>
  <si>
    <t>PROM. SELF S.R.L.</t>
  </si>
  <si>
    <t>10255411000</t>
  </si>
  <si>
    <t>VIA CASSIA KM 14,700</t>
  </si>
  <si>
    <t>COMMERCIO CARBURANTI</t>
  </si>
  <si>
    <t>PROMINVEST SRL</t>
  </si>
  <si>
    <t>01582301006</t>
  </si>
  <si>
    <t>VIA FLAMINIA KM 24,275</t>
  </si>
  <si>
    <t>COMMERCIALE, ARTIGIANALE, 
SUPERMERCATO, UFFICI</t>
  </si>
  <si>
    <t>SUAP Riano
prot. ARPALazio 56028 del 22.07.16</t>
  </si>
  <si>
    <t>PUNTOWEB</t>
  </si>
  <si>
    <t>06307771003</t>
  </si>
  <si>
    <t>ATTIVITA' DI STAMPA LITOGRAFICA</t>
  </si>
  <si>
    <t>SUAP Ariccia prot. ARPALazio 57019 del 17.08.08</t>
  </si>
  <si>
    <t>QUADARA S.R.L.</t>
  </si>
  <si>
    <t>11922711004</t>
  </si>
  <si>
    <t>VIA DEI GRANIERI 2</t>
  </si>
  <si>
    <t>RECUPERO DI MATERIA DA RIFIUTI NON PERICOLOSI, COMMERCIO METALLI</t>
  </si>
  <si>
    <t>SUAP Nettuno prot ARPALazio 75522 del 30.09.17</t>
  </si>
  <si>
    <t>QUADRIFOGLIO VERDE S.P.A.</t>
  </si>
  <si>
    <t>00882531007</t>
  </si>
  <si>
    <t>VIA DEGLI ARLOTTI 20</t>
  </si>
  <si>
    <t xml:space="preserve">SUAP Roma Prot. ARPALAZIO 84051 del 24.10.2015 </t>
  </si>
  <si>
    <t>QUARESIMA MASSIMO</t>
  </si>
  <si>
    <t>QRSMSM60H05L219Y</t>
  </si>
  <si>
    <t>VIA GIOVANNI XXIII, 2</t>
  </si>
  <si>
    <t>San Vito Romano</t>
  </si>
  <si>
    <t>SUAP San Vito Romano Prot. ARPALazio 606 del 07.01.19</t>
  </si>
  <si>
    <t>QUINTILI METALLI S.R.L.</t>
  </si>
  <si>
    <t>VIA ANICIO PAOLINO 6</t>
  </si>
  <si>
    <t>SUAP Roma prot. ARPALazio 89116 del 16.09.17</t>
  </si>
  <si>
    <t>R.I.M.E.1 S.R.L.</t>
  </si>
  <si>
    <t>04764321008</t>
  </si>
  <si>
    <t>VIA DELLA MAGLIANA 1098</t>
  </si>
  <si>
    <t>RECUPERO RIFIUTI LEGNO ALL. 1 D.M. 05/02/1998</t>
  </si>
  <si>
    <t>SUAP Roma Prot. ARPALAZIO 89467 del 11.11.2015</t>
  </si>
  <si>
    <t>RADIO DIMENSIONE SUONO S.P.A.</t>
  </si>
  <si>
    <t>01220901001</t>
  </si>
  <si>
    <t>VIA PIER RUGGERO PICCIO 55</t>
  </si>
  <si>
    <t>RADIO DIFFUSIONE SONORA IN AMBITO NAZIONALE</t>
  </si>
  <si>
    <t>SUAP Roma
prot. ARPALazio 57668 del 25.07.17</t>
  </si>
  <si>
    <t>RA. SE. PETROLIO S.N.C.</t>
  </si>
  <si>
    <t>05058621003</t>
  </si>
  <si>
    <t>VIA OSTIENSE KM 13,900</t>
  </si>
  <si>
    <t xml:space="preserve">SUAP di Roma Prot. ARPALAZIO 84515 del 10.11.2014 </t>
  </si>
  <si>
    <t>0089841009</t>
  </si>
  <si>
    <t>VIA DI MALAGROTTA 226</t>
  </si>
  <si>
    <t>COMMERCIO ALL' INGROSSO DI PRODOTTI PETROLIFERI E LUBRIFICANTI</t>
  </si>
  <si>
    <t>03566320176</t>
  </si>
  <si>
    <t>VIA DELLA PACE, SNC - LOC. PASCOLARO</t>
  </si>
  <si>
    <t>PARCO DIVERTIMENTI E TEMATICO</t>
  </si>
  <si>
    <t>RAMONI PAOLO</t>
  </si>
  <si>
    <t>00676131086</t>
  </si>
  <si>
    <t>VIALE GUIDO BACCELLI 68</t>
  </si>
  <si>
    <t>SUAP Civitavecchia prot. ARPALazio 9368 del 12.02.19</t>
  </si>
  <si>
    <t>RCS PRODUZIONI S.P.A</t>
  </si>
  <si>
    <t>07860410013</t>
  </si>
  <si>
    <t>VIALE ANTONIO CIAMARRA 351-353</t>
  </si>
  <si>
    <t>STAMPA GIORNALI</t>
  </si>
  <si>
    <t>SUAP Roma Prot. ARPALAZIO 53619 del 01,07,2015</t>
  </si>
  <si>
    <t>REC.IM SOC. COOP. ARL</t>
  </si>
  <si>
    <t>04631811009</t>
  </si>
  <si>
    <t>VIA CARLO POMA 2</t>
  </si>
  <si>
    <t>SUAP Pomezia prot. ARPALazio 30316 del 02.05.18</t>
  </si>
  <si>
    <t>REGINA REAL ESTATE S.R.L.</t>
  </si>
  <si>
    <t>08215211007</t>
  </si>
  <si>
    <t>VIA CASSIA 1569</t>
  </si>
  <si>
    <t>COMMERCIO</t>
  </si>
  <si>
    <t>SUAP Roma  Prot ARPLALAZIO 88440 del 22,11,2014</t>
  </si>
  <si>
    <t>RELEASE S.P.A.</t>
  </si>
  <si>
    <t>06707060965</t>
  </si>
  <si>
    <t>VIA S.S. APPIA KM 43,000</t>
  </si>
  <si>
    <t>SUAP Velletri Prot ARPALAZIO 29608 del 10,04,2015</t>
  </si>
  <si>
    <t>RENAULT ITALIA SPA</t>
  </si>
  <si>
    <t>05811161008</t>
  </si>
  <si>
    <t>VIA TIBURTINA 1159</t>
  </si>
  <si>
    <t>SUAP Roma prot. ARPALazio prot. 80894 del 22.11.18</t>
  </si>
  <si>
    <t>RHEINMETALL ITALIA SPA</t>
  </si>
  <si>
    <t>00885231001</t>
  </si>
  <si>
    <t>VIA AFFILE 102</t>
  </si>
  <si>
    <t>ATTIVITA' NEL SETTORE DELL'INDUSTRIA ELETTRONICA E DEGLI ARMAMENTI</t>
  </si>
  <si>
    <t>SUAP Roma prot. ARPALazio 38442 del 01.06.18</t>
  </si>
  <si>
    <t>RICICLA CENTRO ITALIA S.R.L.</t>
  </si>
  <si>
    <t>07019771000</t>
  </si>
  <si>
    <t>VIA PRENESTINA KM 17,800</t>
  </si>
  <si>
    <t>RICICLO E RECUPERO CARTA
E PLASTICA</t>
  </si>
  <si>
    <t>SUAP Monte Compatri PROT. ARPALAZIO 62173 del 25,08,2014</t>
  </si>
  <si>
    <t>RIEM SERVICE SRL</t>
  </si>
  <si>
    <t>03772611004</t>
  </si>
  <si>
    <t>VIA PRENESTINA KM 8,500</t>
  </si>
  <si>
    <t>OFFICINA MECCANICA, MANUTENZIONE COMPRESSORI</t>
  </si>
  <si>
    <t>SUAP Gallicano prot. ARPALazio 74021 del 25.09.17</t>
  </si>
  <si>
    <t>03831371004</t>
  </si>
  <si>
    <t>AUTOSTRADA ROMA-FIUMICINO KM 5,657</t>
  </si>
  <si>
    <t>AREA DI SERVIZIO AUTOSTRADALE PER RIFORNIMENTO CARBURANTE, VENDITA PRODOTTI E SERVIZI APERTI AL PUBBLICO</t>
  </si>
  <si>
    <t>SUAP Roma prot. ARPALazio 4208 del 19.01.18</t>
  </si>
  <si>
    <t>RISTORANTE LA PERLA</t>
  </si>
  <si>
    <t>14009031007</t>
  </si>
  <si>
    <t>VIA ROMANA 14</t>
  </si>
  <si>
    <t>SUAP Ciampino prot. ARPALazio 71215 del 18.10.18</t>
  </si>
  <si>
    <t>RISTORAZIONE INNOVATIVA</t>
  </si>
  <si>
    <t>10252841001</t>
  </si>
  <si>
    <t>VIA COLLATINA VECCHIA 127</t>
  </si>
  <si>
    <t>RIVIERA SRL</t>
  </si>
  <si>
    <t>00957521008</t>
  </si>
  <si>
    <t>LUNGOMARE DI LEVANTE 70</t>
  </si>
  <si>
    <t>SUAP Fiumicino Prot. ARPALazio 50702 del 06/08/19</t>
  </si>
  <si>
    <t>ROCCA STEFANO</t>
  </si>
  <si>
    <t>12374541006</t>
  </si>
  <si>
    <t>VIA DEI VOLSCI 100</t>
  </si>
  <si>
    <t>SUAP Velletri prot. ARPALazio 38772 del 04.06.18</t>
  </si>
  <si>
    <t>RO.IL. CAR S.R.L.</t>
  </si>
  <si>
    <t>12606591001</t>
  </si>
  <si>
    <t>VIA SARACENA 52-54</t>
  </si>
  <si>
    <t>SUAP di Roma Prot. ARPALAZIO 63657 del 02.09.2014</t>
  </si>
  <si>
    <t>01245731003</t>
  </si>
  <si>
    <t>VIA S. AGOSTINO - LOC. LA FRASCA</t>
  </si>
  <si>
    <t>CAMPEGGIO</t>
  </si>
  <si>
    <t>SUAP Civitavecchia Prot. ARPALAZIO 92588 del 10.12.2016</t>
  </si>
  <si>
    <t>RO.MA. SRL</t>
  </si>
  <si>
    <t>08642741006</t>
  </si>
  <si>
    <t>VIA AURELIA 1410</t>
  </si>
  <si>
    <t>SCUOLA MATERNA</t>
  </si>
  <si>
    <t>SUAP Roma prot. ARPALazio 36775 del 25.05.18</t>
  </si>
  <si>
    <t>RO.MA. SERVIZI SAS</t>
  </si>
  <si>
    <t>12330551008</t>
  </si>
  <si>
    <t>S.P. 600 ARIANA KM 5+450</t>
  </si>
  <si>
    <t>ROMANA CALCESTRUZZI S.R.L</t>
  </si>
  <si>
    <t>LOC. TENUTA DELL'OLMO</t>
  </si>
  <si>
    <t>Montelibretti</t>
  </si>
  <si>
    <t>PRODUZIONE CALCESTRUZZO
PRECONFEZIONATO</t>
  </si>
  <si>
    <t>SUAP Montelibretti Prot. ARPALAZIO 10565 del 09.02.2015</t>
  </si>
  <si>
    <t>ROMEO FICACCI S.R.L.</t>
  </si>
  <si>
    <t>08337170586</t>
  </si>
  <si>
    <t>VIA EMPOLITANA KM 6,350</t>
  </si>
  <si>
    <t>LAVORAZIONE E CONSERVAZIONE FRUTTA E ORTAGGI</t>
  </si>
  <si>
    <t>SUAP Castel Madama Prot. ARPALAZIO 62540 del 03.08.2015</t>
  </si>
  <si>
    <t>144716111005</t>
  </si>
  <si>
    <t>VIA ARDEATINA KM 15,918</t>
  </si>
  <si>
    <t>IMPIANTO DI DISTRIBUZIONE CARBURANTI CON ANNESSO  AUTOLAVAGGIO</t>
  </si>
  <si>
    <t xml:space="preserve">SUAP Roma prot. ARPALazio 5498 del 29.01.19 </t>
  </si>
  <si>
    <t>ROTOFORM SRL</t>
  </si>
  <si>
    <t>08653830581</t>
  </si>
  <si>
    <t>VIA DEI TAMARINDI 14</t>
  </si>
  <si>
    <t>TIPOGRAFIA, LITOGRAFIA, SERIGRAFIA</t>
  </si>
  <si>
    <t>SUAP Roma prot. ARPALazio 10117 del 08.02.18</t>
  </si>
  <si>
    <t>ROT.FER.MET DI CALO' ANGELO</t>
  </si>
  <si>
    <t>01701921007</t>
  </si>
  <si>
    <t>VICOLO DELL'IMBARCO, 8</t>
  </si>
  <si>
    <t>COMMERCIO ALL'INGROSSO DI MATERIALI DI RECUPERO</t>
  </si>
  <si>
    <t>Suap Roma prot. ARPALazio 58938 del 30.08.18</t>
  </si>
  <si>
    <t>RS CARBURANTI SRL</t>
  </si>
  <si>
    <t>14716521001</t>
  </si>
  <si>
    <t>VIA GALLICANO COLONNA KM. 3,500</t>
  </si>
  <si>
    <t>SUAP San Cesareo Prot. ARPALazio 67068 del 24/10/19</t>
  </si>
  <si>
    <t>RUBENS IMMOBILIARE S.R.L.</t>
  </si>
  <si>
    <t>07135441009</t>
  </si>
  <si>
    <t>VIA TIVOLI 28/32</t>
  </si>
  <si>
    <t>TRASPORTO E LOGISTICA CONTO TERZI, CARROZZERIA, UFFICI COMMERCIALI</t>
  </si>
  <si>
    <t>SUAP Roma prot. ARPALazio 75074 del 28.09.17</t>
  </si>
  <si>
    <t>07132101002</t>
  </si>
  <si>
    <t>VIA SANTA LUCIA, 265/A-b</t>
  </si>
  <si>
    <t>Fontenuova</t>
  </si>
  <si>
    <t>SUAP Fontenuova prot. ARPALazio 387 del 04/01/19 - VOLTURA prot. ARPALazio 57620 del 13/09/19</t>
  </si>
  <si>
    <t>S.C.I CONCESSIONI
INTERNAZIONALI S.R.L.</t>
  </si>
  <si>
    <t>02119021000</t>
  </si>
  <si>
    <t>VIA MARCIANA MARINA 39</t>
  </si>
  <si>
    <t>ATTIVITÀ COMMERCIALE,GESTIONE OFFICINA, AFFISSIONI E PUBBLICITÀ</t>
  </si>
  <si>
    <t>SUAP Roma Prot. ARPALAZIO 86906 del 18.11.2014</t>
  </si>
  <si>
    <t>S.D.M. SRL</t>
  </si>
  <si>
    <t>03680270372</t>
  </si>
  <si>
    <t>VIA MONACHELLE VECCHIA 134</t>
  </si>
  <si>
    <t>SUAP Pomezia prot. ARPALazio 2559 del 12.01.18</t>
  </si>
  <si>
    <t>S.E.A.D. 1980 s.p.a.</t>
  </si>
  <si>
    <t>VIA AURELIA KM 31,700</t>
  </si>
  <si>
    <t>AREA DI SERVIZIO
AUTOLAVAGGIO
BAR TAVOLA CALDA</t>
  </si>
  <si>
    <t>SUAP COMUNE DI FIUMICINO Prot ARPA 84050 24,10,2015</t>
  </si>
  <si>
    <t>S.E.CO.L. S.P.A.</t>
  </si>
  <si>
    <t>03913271007</t>
  </si>
  <si>
    <t>VIA SALARIA 1325</t>
  </si>
  <si>
    <t>SUAP Roma Prot. ARPALAZIO 68826 del 29.08.2015</t>
  </si>
  <si>
    <t>S.I.G.I. - SOCIETA' IMMOBILIARE GESTIONE INVESTIMENTI SRL</t>
  </si>
  <si>
    <t>00973801004</t>
  </si>
  <si>
    <t>VIA SAMBUCA PISTOIESE 72</t>
  </si>
  <si>
    <t>S.R.T. 96 SRL</t>
  </si>
  <si>
    <t>11885141009</t>
  </si>
  <si>
    <t>VIA CHIVASSO 3</t>
  </si>
  <si>
    <t>ATTIVITA' DI RECUPERO TONER</t>
  </si>
  <si>
    <t>SUAP Roma prot. ARPALazio 62205 del 04/10/19</t>
  </si>
  <si>
    <t>SABBIA RINALDO</t>
  </si>
  <si>
    <t>12230981008</t>
  </si>
  <si>
    <t>VIA CONI ZUGNA 18</t>
  </si>
  <si>
    <t>ATTIVITA' DI LAVAGGIO AUTO</t>
  </si>
  <si>
    <t>SUAP Fiumicino Prot. ARPALazio 50957 del 07/08/19</t>
  </si>
  <si>
    <t>SA.MO.CAR. S.P.A.</t>
  </si>
  <si>
    <t>01137541007</t>
  </si>
  <si>
    <t>VIA SMERILLO 20/24</t>
  </si>
  <si>
    <t>VENDITA AUTOVETTURE/MOTOVEICOLE</t>
  </si>
  <si>
    <t>SUAP Roma Prot. ARPALAZIO 41378 del 20,05,2015</t>
  </si>
  <si>
    <t>SAK TRADING S.R.L.</t>
  </si>
  <si>
    <t>10244041009</t>
  </si>
  <si>
    <t>VIA DELLA MAGLIANELLA 206 A/B</t>
  </si>
  <si>
    <t>RIPARAZIONE E CONTROLLO
STRUMENTI DI MISURA</t>
  </si>
  <si>
    <t>SUAP Roma Prot. ARPALAZIO 86750 del 17,11,2014</t>
  </si>
  <si>
    <t xml:space="preserve">SALANOVA DAMIANO FRANCESCO </t>
  </si>
  <si>
    <t>12214061009</t>
  </si>
  <si>
    <t>S.S.2 CASSIA BIS KM 30,218</t>
  </si>
  <si>
    <t>SUAP Campagnano Prot ARPALAZIO 37897 del 11,05,2015</t>
  </si>
  <si>
    <t xml:space="preserve">SALANOVA DAMIANO
FRANCESCO </t>
  </si>
  <si>
    <t>SALARIA REAL ESTATE SRL</t>
  </si>
  <si>
    <t>09470761009</t>
  </si>
  <si>
    <t>VIA SALARIA 1027</t>
  </si>
  <si>
    <t>SUAP Roma prot. ARPALazio 46993 del 05.07.18</t>
  </si>
  <si>
    <t>SALCAST GESTIONI SRL</t>
  </si>
  <si>
    <t>09762451004</t>
  </si>
  <si>
    <t>VIA GROTTE PORTELLA 9</t>
  </si>
  <si>
    <t>LAVORAZIONI CARNI FRESCHE - INSACCATI E STAGIONATI</t>
  </si>
  <si>
    <t>SUAP Frascati prot. ARPALazio 67586 del 04.10.18</t>
  </si>
  <si>
    <t>SALES SPA</t>
  </si>
  <si>
    <t>0100568100</t>
  </si>
  <si>
    <t>VIA SALARIA KM 14,400</t>
  </si>
  <si>
    <t>PRODUZIONE DI CONGLOMERATO BITUMINOSO E DI MATERIALI PER COSTRUZIONI- ATTIVITA' DI RECUPERO RIFIUTI NON PERICOLOSI</t>
  </si>
  <si>
    <t>SUAP ROMA Prot 22078 del 22.03.2017</t>
  </si>
  <si>
    <t>SALIMA S.N.C.</t>
  </si>
  <si>
    <t>01009661008</t>
  </si>
  <si>
    <t>VIA ARDEATINA 1916</t>
  </si>
  <si>
    <t>SUAP di Roma Prot. ARPALAZIO 64539 del 04.09.2014</t>
  </si>
  <si>
    <t>SALUMIFICIO E PROSCIUTTIFICIO CAMPAGNANO</t>
  </si>
  <si>
    <t>02102691009</t>
  </si>
  <si>
    <t>VIA CASSIA ANTICA KM 29,700</t>
  </si>
  <si>
    <t>MACELLAZIONE
 E LAVORAZIONE CARNI SUINE</t>
  </si>
  <si>
    <t>SUAP Campagnano di Roma
Prot. ARPALazio 42161 del 22,05,2015, Prot 89712 del 30,11,2016</t>
  </si>
  <si>
    <t>Via Cassia Km 29,700</t>
  </si>
  <si>
    <t>SALUMIFICIO E PROSCIUTTIFICIO
CAMPAGNANO</t>
  </si>
  <si>
    <t>VIA CASSIA KM 29,700</t>
  </si>
  <si>
    <t>MACELLAZIONE E LAVORAZIONE CARNI SUINE</t>
  </si>
  <si>
    <t>SALVATORI SERVICE DI SALVATORI CARLO &amp; C. SAS</t>
  </si>
  <si>
    <t>02191450598</t>
  </si>
  <si>
    <t>VIA DELLA CARANELLA 296</t>
  </si>
  <si>
    <t>ATTIVITA' DI RIMESSA AUTOVEICOLI, SOCCORSO STRADALE E DEPOSITO GIUDIZIARIO</t>
  </si>
  <si>
    <t>SUAP Velletri Prot. ARPALazio 48555 del 30/07/19</t>
  </si>
  <si>
    <t>SA.MA. &amp; C. SAS</t>
  </si>
  <si>
    <t>SUAP Civitavecchia prot. ARPALazio 10003 del 09.02.17</t>
  </si>
  <si>
    <t>SAMADI S.P.A.</t>
  </si>
  <si>
    <t>00905281002</t>
  </si>
  <si>
    <t>VIA DI GROTTAROSSA KM 2,200</t>
  </si>
  <si>
    <t>STRUTTURA RESIDENZIALE PSICHIATRICA</t>
  </si>
  <si>
    <t>SUAP Roma Prot 36277 del 04,05,2017</t>
  </si>
  <si>
    <t>SANA AUTOLAVAGGIO A MANO DI AFZAAL HUSSAIN</t>
  </si>
  <si>
    <t>12527951003</t>
  </si>
  <si>
    <t>VIA NETTUNENSE 265</t>
  </si>
  <si>
    <t>IMPIANTO DI LAVAGGIO A MANO DI AUTOVEICOLI</t>
  </si>
  <si>
    <t>SUAP Anzio prot. ARPALazio 79465 del 22.11.18</t>
  </si>
  <si>
    <t>SAN.ECO RECUPERI S.R.L.</t>
  </si>
  <si>
    <t>06820360581</t>
  </si>
  <si>
    <t>VIA DEI FAGGI 55</t>
  </si>
  <si>
    <t>SUAP Guidonia Montecelio Prot. ARPALAZIO 86934 del 18,11,2014</t>
  </si>
  <si>
    <t>SAN MARCO SRL</t>
  </si>
  <si>
    <t>00925111007</t>
  </si>
  <si>
    <t>LUNGOMARE DI PONENTE 11</t>
  </si>
  <si>
    <t>SUAP Fiumicino Prot. ARPALazio 51285 del 08/08/19</t>
  </si>
  <si>
    <t>SANTA MARIA SRL</t>
  </si>
  <si>
    <t>02104131004</t>
  </si>
  <si>
    <t>VIA SANTA MARIA DI GALERIA 564</t>
  </si>
  <si>
    <t>ATTIVITA' DI CASEIFICIO</t>
  </si>
  <si>
    <t>SANTA TERESA SRL</t>
  </si>
  <si>
    <t>00961341005</t>
  </si>
  <si>
    <t>VIA LUNGOMARE DI LEVANTE 276</t>
  </si>
  <si>
    <t>SUAP Fiumicino
prot. ARPALazio 95780 del 21.12.16</t>
  </si>
  <si>
    <t>SANTA TERESA SRL 
STABILIMENTO LA NAVE</t>
  </si>
  <si>
    <t>SAPLO S.P.A.</t>
  </si>
  <si>
    <t>02122281005</t>
  </si>
  <si>
    <t>VIA NARO, 39</t>
  </si>
  <si>
    <t>PRODUZIONE BIRRA</t>
  </si>
  <si>
    <t>SUAP di Pomezia Prot. ARPALAZIO 64504 del 04.09.2014</t>
  </si>
  <si>
    <t>00741790349</t>
  </si>
  <si>
    <t>PIAZZA SANTA MARIA DI GALERIA 2</t>
  </si>
  <si>
    <t>CIVILE ABITAZIONE, UFFICI, RISTORANTE</t>
  </si>
  <si>
    <t>SUAP di ROMA Prot. ARPALAZIO 44160 del 08.06.2017</t>
  </si>
  <si>
    <t>SCALELLA SAS DI SCALELLA LUIGI  C.</t>
  </si>
  <si>
    <t>01615651005</t>
  </si>
  <si>
    <t>VIA LAURENTINA KM 22</t>
  </si>
  <si>
    <t>CIVILE ABITAZIONE, BAR, RISTORANTE</t>
  </si>
  <si>
    <t>SUAP COMUNE DI ROMA Prot ARPA 39304 DEL 22.05.2017</t>
  </si>
  <si>
    <t>15417101001</t>
  </si>
  <si>
    <t>VIA CASAL DE PINI, 60</t>
  </si>
  <si>
    <t>AREA DI SERVIZIO CARBURANTI CON ANNESSO AUTOLAVAGGIO</t>
  </si>
  <si>
    <t>SUAP Formello Prot. ARPALazio 56906 del 16.08.18 COMUNICAZIONE DI VOLTURA PROT. ARPALAZIO 331 DEL 03/01/2020</t>
  </si>
  <si>
    <t>SCARAGLIA SAS</t>
  </si>
  <si>
    <t>07489321005</t>
  </si>
  <si>
    <t>VIA DELLA MAGLIANELLA 208</t>
  </si>
  <si>
    <t>SUAP DI ROMA CAPITALE Prot. ARPALAZIO 2790 DEL15/01/2016</t>
  </si>
  <si>
    <t>SCHIAVI s.r.l.</t>
  </si>
  <si>
    <t>08335441005</t>
  </si>
  <si>
    <t>VIA SAN GIUSEPPE DA COPERTINO SNC</t>
  </si>
  <si>
    <t>SUAP Roma
prot. ARPALazio 90349 del 14,11,2015</t>
  </si>
  <si>
    <t>SCHINA UMBERTO</t>
  </si>
  <si>
    <t>00309920601</t>
  </si>
  <si>
    <t>VIA CASILINA KM 49,600</t>
  </si>
  <si>
    <t>SUAP Colline Romane Prot. ARPALAZIO 39957 del 03.06.2014</t>
  </si>
  <si>
    <t>SEARI SRL</t>
  </si>
  <si>
    <t>05621461002</t>
  </si>
  <si>
    <t>VIA ENRICO FERMI SNC</t>
  </si>
  <si>
    <t>ATTIVITA' DI MESSA IN RISERVA DI RIFIUTI SPECIALI NON PERICOLOSI</t>
  </si>
  <si>
    <t>SUAP Mentana Prot ARPALazio 52017 del 12/08/19</t>
  </si>
  <si>
    <t>VIA DELL'INDUSTRIA 4</t>
  </si>
  <si>
    <t>APPARATI PER TELECOMUNICAZIONI</t>
  </si>
  <si>
    <t>SUAP di Pomezia Prot. ARPALAZIO 7044 del 28.01.2015</t>
  </si>
  <si>
    <t>SELIP SPA</t>
  </si>
  <si>
    <t>02265280343</t>
  </si>
  <si>
    <t>VIA CANCELLIERA 49/51</t>
  </si>
  <si>
    <t>PRODUZIONE, LAVORAZIONE, INSTALLAZIONE, MONTAGGI E POSA IN OPERA DI MANUFATTI IN PLASTICA RINFORZATI, SILOS, SERBATOI E TUBAZIONI. PROGETTAZIONE E FABBRICAZIONE DI PRODOTTI IN MATERIALE PLASTICO RINFORZATI IN FIBRA DI VETRO E IN FIBRA DI CARBONIO</t>
  </si>
  <si>
    <t>SUAP Ariccia prot. ARPALazio 26876 del 26.04.19</t>
  </si>
  <si>
    <t>SEMIKRON SRL</t>
  </si>
  <si>
    <t>05375731006</t>
  </si>
  <si>
    <t>VIA LAURENTINA KM 24,200</t>
  </si>
  <si>
    <t>PROGETTAZIONE, PRODUZIONE, COLLAUDO
E VENDITA DISPOSITIVI A SEMICONDUTTORI DI POTENZA</t>
  </si>
  <si>
    <t>SUAP Pomezia
prot. ARPALazio 82709 del 07.11.16</t>
  </si>
  <si>
    <t>SERAM SPA</t>
  </si>
  <si>
    <t>00973101009</t>
  </si>
  <si>
    <t>VIA CARLO DEL PRETE SNC</t>
  </si>
  <si>
    <t>DEPOSITO CARBURANTI AVIO</t>
  </si>
  <si>
    <t>SUAP Fiumicino
prot. ARPALazio 2224 dell'11.01.17</t>
  </si>
  <si>
    <t>SERVIZI ITALIA S.P.A.</t>
  </si>
  <si>
    <t>08531760158</t>
  </si>
  <si>
    <t>VIA QUARTO NEGRONI 58</t>
  </si>
  <si>
    <t>SUAP Ariccia Prot. ARPALAZIO 20664 del 12.03.2015 - Prot.  42121 del 31.05.2017</t>
  </si>
  <si>
    <t>SETTEBAGNI CARBURANTI SAS DI POLIZIANI G. &amp; C.</t>
  </si>
  <si>
    <t>09250041009</t>
  </si>
  <si>
    <t xml:space="preserve">VIA SALARIA KM 14,895  LATO EST </t>
  </si>
  <si>
    <t>SUAP Roma prot. ARPALazio 98109 del 19.12.2017</t>
  </si>
  <si>
    <t>SETTECOLLI SRL</t>
  </si>
  <si>
    <t>13311671005</t>
  </si>
  <si>
    <t>VIA DELLA GIUSTINIANA 906</t>
  </si>
  <si>
    <t xml:space="preserve">ATTIVITA' TURISTICA ALBERGHIERA </t>
  </si>
  <si>
    <t>SUAP Roma prot. ARPALazio 38673 del 04.06.18</t>
  </si>
  <si>
    <t>SETTE GIUSEPPE &amp; C. S.A.S.</t>
  </si>
  <si>
    <t>01639261005</t>
  </si>
  <si>
    <t>VIA DI MALAGROTTA 185</t>
  </si>
  <si>
    <t>SUAP Roma Prot. ARPALAZIO 36281 del 04,05,2015</t>
  </si>
  <si>
    <t>SHAHIN AHMED AZIZ MOHAMED</t>
  </si>
  <si>
    <t>13986611055</t>
  </si>
  <si>
    <t>VIA TRINCEA DELLE FRASCHE 282</t>
  </si>
  <si>
    <t>SUAP Fiumicino Prot. ARPALazio 51288 del 08/08/19</t>
  </si>
  <si>
    <t>0089195006</t>
  </si>
  <si>
    <t>A90 G.R.A. ADS 
SELVA CANDIDA INTERNA</t>
  </si>
  <si>
    <t>AREA DI SERVIZIO</t>
  </si>
  <si>
    <t>13032990155</t>
  </si>
  <si>
    <t>VIA DELL'AEROPORTO DI FIUMICINO 320</t>
  </si>
  <si>
    <t>DEPOSITO E RIPARAZIONE AUTOMEZZI AD USO AEROPORTUALE</t>
  </si>
  <si>
    <t>SUAP FIUMICINO Prot ARPALAZIO 27890 del 19.04.2018</t>
  </si>
  <si>
    <t>07920881005</t>
  </si>
  <si>
    <t>SUAP FIUMICINO Prot ARPALAZIO 26773 del 16.04.2018</t>
  </si>
  <si>
    <t>SINTEXCAL SPA</t>
  </si>
  <si>
    <t>00570320382</t>
  </si>
  <si>
    <t xml:space="preserve">VIA DI TOR SAPIENZA 181 </t>
  </si>
  <si>
    <t>PRODUZIONE INDUSTRIALE E VENDITA  DI CONGLOMERATI BITUMINOSI</t>
  </si>
  <si>
    <t>SUAP COMUNE DI ROMA Prot ARPALAZIO 17429 DEL 07.03.2017 - Prot 39554 del 23.05.2017</t>
  </si>
  <si>
    <t>01334800396</t>
  </si>
  <si>
    <t>A1 FI-RM KM 551,500
A.D.S. SALARIA OVEST</t>
  </si>
  <si>
    <t>SUAP di Roma Prot. ARPALAZIO 50314 del 19.06.2015</t>
  </si>
  <si>
    <t>09029141000</t>
  </si>
  <si>
    <t>SUAP di Pomezia Prot. ARPALAZIO 73327 del 20.08.2014</t>
  </si>
  <si>
    <t>SISTMOLDING SRL</t>
  </si>
  <si>
    <t>11738791000</t>
  </si>
  <si>
    <t>VIA CATANIA 5</t>
  </si>
  <si>
    <t>ATTIVITA' DI STAMPAGGIO MATERIE PLASTICHE</t>
  </si>
  <si>
    <t xml:space="preserve">SUAP Albano Laziale Prot. ARPALazio 17044 del 15/03/19 </t>
  </si>
  <si>
    <t>SO.DE.CO. S.r.l.</t>
  </si>
  <si>
    <t>VIA AURELIA NORD, 6</t>
  </si>
  <si>
    <t>SUAP DI CIVITAVECCHIA Prot. 25559 del 29,03,2016</t>
  </si>
  <si>
    <t>SO.DE.CO. srl</t>
  </si>
  <si>
    <t>VIA DI VIGNA TURCI SNC</t>
  </si>
  <si>
    <t>DEPOSITO COSTIERO</t>
  </si>
  <si>
    <t>SUAP DI CIVITAVECCHIA  Prot. 29093 del 14.04.2017</t>
  </si>
  <si>
    <t>SOC. AGRICOLA CELLILLI PIANTE S.S. DI DAVIDE E SIMONE</t>
  </si>
  <si>
    <t>12001071005</t>
  </si>
  <si>
    <t>VIA LAURENTINA 52</t>
  </si>
  <si>
    <t>RIPRODUZIONE DI PIANTE E COMMERCIO AFFINI</t>
  </si>
  <si>
    <t>SUAP Pomezia Prot. ARPALazio 47799 del 25/07/19</t>
  </si>
  <si>
    <t>SOCIETA' AGRICOLA PALLAVICINI MORI</t>
  </si>
  <si>
    <t>10363791004</t>
  </si>
  <si>
    <t>VIA TIBERINA 571</t>
  </si>
  <si>
    <t>ATTIVITA' DI COLTIVAZIONE CEREALI CON ANNESSO AGRITURISMO</t>
  </si>
  <si>
    <t>SUAP Roma Prot. ARPALazio 1442 del 10.01.19</t>
  </si>
  <si>
    <t>SOCIETA' AGRICOLA TENUTA CESARINA S.R.L.</t>
  </si>
  <si>
    <t>03946201005</t>
  </si>
  <si>
    <t>VIA DELLA CESARINA 212</t>
  </si>
  <si>
    <t>COLTIVAZIONE CEREALI, LEGUMINOSE E PIANTE DA OLIVO</t>
  </si>
  <si>
    <t>SUAP Roma prot. ARPALazio 88840 del 15.11.17</t>
  </si>
  <si>
    <t>SOCIETA' COOPERATIVA AGRICOLA POGGIO DEL SOLE</t>
  </si>
  <si>
    <t>110979010000</t>
  </si>
  <si>
    <t>VIA DELLA GIUSTINIANA 714</t>
  </si>
  <si>
    <t>ATTIVITA' DI MACELLERIA E RESIDENZIALE</t>
  </si>
  <si>
    <t>SUAP Roma prot ARPALazio 64911 del 25.09.18</t>
  </si>
  <si>
    <t>SOCIETA' GENERALE SRL</t>
  </si>
  <si>
    <t>06760971009</t>
  </si>
  <si>
    <t>VIA ANGUILLARESE 537 (LOC.RISERVA DELLA CASACCIA)</t>
  </si>
  <si>
    <t>ATTIVITA' DI ESTRAZIONE E FRANTUMAZIONE DI PIETRA BASALTICA</t>
  </si>
  <si>
    <t>SUAP Roma Capitale Prot. Arpalazio 6583 del 31/01/2020</t>
  </si>
  <si>
    <t>SOCIETA' LAVORAZIONE TECNICA LAMIERE SRL</t>
  </si>
  <si>
    <t>ATTIVITA' DI FABBRICAZIONE DI STRUTTURE METALLICHE E PARTI ASSEMBLATE DI STRUTTURE</t>
  </si>
  <si>
    <t>SUAP Ariccia prot. ARPALazio 71218 del 18.10.18</t>
  </si>
  <si>
    <t>SOCIETA' RISTORANTE ROSSI SRL</t>
  </si>
  <si>
    <t>01698291000</t>
  </si>
  <si>
    <t>S.S. 155 DI FIUGGI KM 54</t>
  </si>
  <si>
    <t>ATTIVITA' DI RISTORANTE</t>
  </si>
  <si>
    <t>SUAP Genazzano Prot. ARPALazio prot. 84513 del 11.12.18</t>
  </si>
  <si>
    <t>SOCIETA' SPORTIVA FLAMINIA S.R.L.</t>
  </si>
  <si>
    <t>05419931000</t>
  </si>
  <si>
    <t>VIA DEI DUE PONTI 115</t>
  </si>
  <si>
    <t>CENTRO SPORTIVO, RISTORANTE, BAR</t>
  </si>
  <si>
    <t>SUAP Roma Prot ARPLAZIO 76918 del 30,09,2015</t>
  </si>
  <si>
    <t>SOCIETA' SPORTIVA ROMANA SRL</t>
  </si>
  <si>
    <t>08024021001</t>
  </si>
  <si>
    <t>VIA SAN GAGGIO 5</t>
  </si>
  <si>
    <t>CENTRO SPORTIVO E RICREATIVO CON ANNESSO BAR CON CENTRO RISTORO</t>
  </si>
  <si>
    <t>SUAP Roma prot. ARPALazio 36774 del 25.05.18</t>
  </si>
  <si>
    <t>10468750962</t>
  </si>
  <si>
    <t>VIA TRINIDAD SNC</t>
  </si>
  <si>
    <t>PRODUZIONE PASTI</t>
  </si>
  <si>
    <t>SUAP Pomezia
prot. ARPALazio 16498 del 15/03/19</t>
  </si>
  <si>
    <t>SOGEIM 2004 S.R.L.</t>
  </si>
  <si>
    <t>08005871002</t>
  </si>
  <si>
    <t>VIALE BRUNO BUOZZI 35-39</t>
  </si>
  <si>
    <t>CENTRO COMMERCIALE</t>
  </si>
  <si>
    <t>SUAP Monterotondo Prot. ARPALAZIO 18134 del 04,03,2015</t>
  </si>
  <si>
    <t>SOL S.P.A.</t>
  </si>
  <si>
    <t>00771260965</t>
  </si>
  <si>
    <t>VIA LAURENTINA KM 26,600</t>
  </si>
  <si>
    <t>IMBOMBOLAMENTO GAS</t>
  </si>
  <si>
    <t>SUAP di Pomezia Prot. ARPALAZIO 18142 del 04.03.2015</t>
  </si>
  <si>
    <t>SONEPAR ITALIA SPA</t>
  </si>
  <si>
    <t>00825330285</t>
  </si>
  <si>
    <t>VIA DELLA SIDERURGIA 30</t>
  </si>
  <si>
    <t>ATTIVITA' DI COMMERCIO ALL'INGROSSO(MAGAZZINI-UFFICI)</t>
  </si>
  <si>
    <t>SUAP POMEZIA Prot ARPA 82706 del 07/11/2016</t>
  </si>
  <si>
    <t>SPALLOTTA WALTER &amp; ROMAGGIOLI SANDRO</t>
  </si>
  <si>
    <t>02040111003</t>
  </si>
  <si>
    <t>VIA DEI LAGHI 1</t>
  </si>
  <si>
    <t xml:space="preserve">ATTIVITA' DI LAVORAZIONE IMBOTTIGLIAMENTO VINI PER VENDITA AL MINUTO, ALL'INGROSSO E PER CONTO TERZI </t>
  </si>
  <si>
    <t>SUAP Velletri prot. ARPALazio 62281 del 14.09.18</t>
  </si>
  <si>
    <t>SPERANDIO MARIO E DI SARRA ALVARO SRL</t>
  </si>
  <si>
    <t>03524801002</t>
  </si>
  <si>
    <t>VIA DELLA SCIENZA 5</t>
  </si>
  <si>
    <t>COMMERCIO E LAVORAZIONE CARNI</t>
  </si>
  <si>
    <t>SUAP Fiano Romano prot. ARPALazio 45779 del 17.07.09</t>
  </si>
  <si>
    <t>SPORT E TURISMO DI 
CLAUDIO D'ALESSANDRO &amp; C. S.N.C.</t>
  </si>
  <si>
    <t>01905651004</t>
  </si>
  <si>
    <t>LOCALITÀ IL PORTO</t>
  </si>
  <si>
    <t>IMPIANTO SPORTIVO, BAR, RISTORANTE</t>
  </si>
  <si>
    <t>SUAP Fiano Romano Prot. ARPALAZIO 41383 del 20,05,2015</t>
  </si>
  <si>
    <t>SPORT FASHION SERVICE S.R.L.</t>
  </si>
  <si>
    <t>09238561006</t>
  </si>
  <si>
    <t>VIA MESSICO 12</t>
  </si>
  <si>
    <t>VENDITA ABBIGLIAMENTO</t>
  </si>
  <si>
    <t>SUAP di Pomezia Prot. ARPALAZIO 40707 del 04.06.2014</t>
  </si>
  <si>
    <t>SSD MEETING CLUB ARL</t>
  </si>
  <si>
    <t>10575061006</t>
  </si>
  <si>
    <t>VIA BELVEDERE 5</t>
  </si>
  <si>
    <t>PRATICA DELLA GINNASTICA, DEL FITNESS, DEL NUOTO</t>
  </si>
  <si>
    <t>SUAP Genzano di Roma Prot. ARPALazio 31747 del 17/05/19</t>
  </si>
  <si>
    <t>SSD PIANETA BENESSERE SRL</t>
  </si>
  <si>
    <t>09662361006</t>
  </si>
  <si>
    <t>VIA COLLE COCCHINO 6/A</t>
  </si>
  <si>
    <t>Suap Anzio Prot. ARPALazio 10879 del 19.02.19</t>
  </si>
  <si>
    <t>STATION 31700 S.R.L.</t>
  </si>
  <si>
    <t>14400261005</t>
  </si>
  <si>
    <t>AUTOLAVAGGIO, BAR TAVOLA CALDA E AREA DI SERVIZIO</t>
  </si>
  <si>
    <t>SUAP Fiumicino prot. ARPALazio 83511 del 27.10.17</t>
  </si>
  <si>
    <t>STANTE s.r.l.</t>
  </si>
  <si>
    <t>03164340634</t>
  </si>
  <si>
    <t>LOGISTICA</t>
  </si>
  <si>
    <t>SUAP POMEZIA Prot. ARPALAZIO 23999 del 04.04.2016</t>
  </si>
  <si>
    <t>STAR FOOD</t>
  </si>
  <si>
    <t>09747071000</t>
  </si>
  <si>
    <t>VIA DELLA TECNICA 11</t>
  </si>
  <si>
    <t>PRODUZIONE PRODOTTI ALIMENTARI
CONFEZIONATI E SURGELATI SIA CRUDI CHE COTTI</t>
  </si>
  <si>
    <t>SUAP Fiano Romano
prot. ARPALazio 8618 del 06.02.17</t>
  </si>
  <si>
    <t>STEAM SRL</t>
  </si>
  <si>
    <t>00886051002</t>
  </si>
  <si>
    <t>VIA CARLO POMA 12</t>
  </si>
  <si>
    <t>COSTRUZIONE DI CONDOTTE IN LAMIERA</t>
  </si>
  <si>
    <t>SUAP POMEZIA Prot ARPALAZIO 09,03,2017</t>
  </si>
  <si>
    <t>07729360581</t>
  </si>
  <si>
    <t>VIA CARPINETANA SR 609 KM 16+811</t>
  </si>
  <si>
    <t>Carpineto Romano</t>
  </si>
  <si>
    <t>SUAP Carpineto Romano prot. ARPALazio 16385 del 13/03/19</t>
  </si>
  <si>
    <t>STYL + S.R.L.</t>
  </si>
  <si>
    <t>02926580586</t>
  </si>
  <si>
    <t>VIA QUARTO NEGRONI 7</t>
  </si>
  <si>
    <t>SUAP Ariccia Prot. ARPALAZIO 88280 del 07.11.2015</t>
  </si>
  <si>
    <t>SUPER ELITE 5</t>
  </si>
  <si>
    <t>08705311002</t>
  </si>
  <si>
    <t>VIA LAURENTINA 980</t>
  </si>
  <si>
    <t>SUAP di Roma Prot. ARPALAZIO 64533 del 04.09.2014</t>
  </si>
  <si>
    <t>T. PETROL SRL</t>
  </si>
  <si>
    <t>13318031005</t>
  </si>
  <si>
    <t>PIAZZA MARTIRI ANTIFASCISTI</t>
  </si>
  <si>
    <t>Arsoli</t>
  </si>
  <si>
    <t>SUAP Arsoli prot. ARPALazio 51607 del 24.07.18</t>
  </si>
  <si>
    <t>TAFFO S.R.L.</t>
  </si>
  <si>
    <t>10225651008</t>
  </si>
  <si>
    <t>VIA PORTA MEDAGLIA 21</t>
  </si>
  <si>
    <t>ATTIVITA' DI POMPE FUNEBRI ED ATTIVITA' CONNESSE</t>
  </si>
  <si>
    <t>SUAP Roma prot. ARPALazio 57082 del 21.07.17</t>
  </si>
  <si>
    <t>TECHNICAL SERVICE S.R.L.</t>
  </si>
  <si>
    <t>04462771009</t>
  </si>
  <si>
    <t>VIA LAGOSANTO 26</t>
  </si>
  <si>
    <t>SUAP Fontenuova prot. ARPALazio 77590 del 07.10.17</t>
  </si>
  <si>
    <t>TECMA SPA</t>
  </si>
  <si>
    <t>00926941006</t>
  </si>
  <si>
    <t>VIA DEI CASTELLI ROMANI 52</t>
  </si>
  <si>
    <t>ESPANSI TECNICI E MATERIE PLASTICHE</t>
  </si>
  <si>
    <t>SUAP Pomezia Prot. ARPALAZIO 100020 del 17.12.2015</t>
  </si>
  <si>
    <t>TECNOSERVIZI s.r.l.</t>
  </si>
  <si>
    <t>04414401002</t>
  </si>
  <si>
    <t>VIA THOMAS EDISON 5</t>
  </si>
  <si>
    <t>SUAP Monterotondo
prot. ARPA Lazio 51498 del 06.07.2016</t>
  </si>
  <si>
    <t>TECNOVEIN S.R.L.</t>
  </si>
  <si>
    <t>10671361003</t>
  </si>
  <si>
    <t>VIA DI TOR VERGATA 428</t>
  </si>
  <si>
    <t>TRATTAMENTO E RIVESTIMENTO DEI METALLI, VERNICIATURE INDUSTRIALI DEI METALLI E TRATTAMENTI GALVANICI</t>
  </si>
  <si>
    <t>SUAP Roma prot. ARPALazio 68356 del 05.09.17</t>
  </si>
  <si>
    <t>TEC WOOD SRL</t>
  </si>
  <si>
    <t>11671991005</t>
  </si>
  <si>
    <t>VIA DELLE MONACHELLE 69</t>
  </si>
  <si>
    <t>ATTIVITA' DI FABBRICAZIONE IMBALLAGGI IN LEGNO, STAND ED ARREDAMENTI PER L'INTERNO</t>
  </si>
  <si>
    <t>SUAP Pomezia Prot. ARPALazio 54694  del 30/08/19</t>
  </si>
  <si>
    <t>TELECOM ITALIA SPA</t>
  </si>
  <si>
    <t>00488410010</t>
  </si>
  <si>
    <t>VIA DEGLI AGROSTEMMI 30</t>
  </si>
  <si>
    <t>UFFICI-TELECOMUNICAZIONI-CENTRALI TECNOLOGICHE E TELEFONICHE-PRODUZIONE E RICERCA SOFTWARE</t>
  </si>
  <si>
    <t>SUAP di Roma Prot. ARPALAZIO 45738 del 13.06.2017</t>
  </si>
  <si>
    <t>TELESPAZIO SPA</t>
  </si>
  <si>
    <t>04812701003</t>
  </si>
  <si>
    <t>VIA TIBURTINA 965</t>
  </si>
  <si>
    <t>ALTRE ATTIVITA DI COMUNICAZIONE</t>
  </si>
  <si>
    <t>SUAP COMUNE DI ROMA Prot ARPALAZIO  29537 DEL 15.04.2017</t>
  </si>
  <si>
    <t>TEMPIO CREMATORIO DI CIVITAVECCHIA SRL</t>
  </si>
  <si>
    <t>13058261002</t>
  </si>
  <si>
    <t>VIA BRACCIANESE CLAUDIA 68</t>
  </si>
  <si>
    <t>ATTIVITA' DI CREMAZIONE DELLE SALME</t>
  </si>
  <si>
    <t>SUAP DI CIVITAVECCHIA Prot ARPALAZIO 26436 del 05.04.2017</t>
  </si>
  <si>
    <t>TERME DI STIGLIANO S.R.L.</t>
  </si>
  <si>
    <t>00962291001</t>
  </si>
  <si>
    <t>VIA BAGNI DI STIGLIANO SNC</t>
  </si>
  <si>
    <t>Canale Monterano</t>
  </si>
  <si>
    <t>CENTRO ALBERGHIERO, TERMALE, RISTORANTE</t>
  </si>
  <si>
    <t xml:space="preserve">SUAP Canale Monterano Prot. ARPALAZIO 73536 del 17.09.2015 </t>
  </si>
  <si>
    <t>TERNA S.P.A.</t>
  </si>
  <si>
    <t>05779661007</t>
  </si>
  <si>
    <t>VIA DELLA MARCIGLIANA 911</t>
  </si>
  <si>
    <t>TRASFORMAZIONE E TRASPORTO ENERGIA ELETTRICA</t>
  </si>
  <si>
    <t>SUAP di COMUNE DI ROMA Prot. ARPALAZIO 100401 del 20.12.2013</t>
  </si>
  <si>
    <t>TERRADURA 
IMMOBILIARE SRL</t>
  </si>
  <si>
    <t>03756861005</t>
  </si>
  <si>
    <t>VIA TIBURTINA 1113-1117</t>
  </si>
  <si>
    <t>ATTIVITÀ IMMOBILIARE E COMMERCIALE</t>
  </si>
  <si>
    <t>SUAP di Roma Prot. ARPALAZIO 55417 del 28.07.2014</t>
  </si>
  <si>
    <t>TERRE DEI PALLAVICINI
SOCIETA' AGRICOLA S.R.L.</t>
  </si>
  <si>
    <t>11472881009</t>
  </si>
  <si>
    <t>VIA DELLE MARMORELLE 1238</t>
  </si>
  <si>
    <t>PRODUZIONE VINICOLA</t>
  </si>
  <si>
    <t>SUAP Roma Prot. ARPALAZIO 89864 del 26,11,2014</t>
  </si>
  <si>
    <t>TEVEREGOLFTIRRENIA S.S.D. A R.L.</t>
  </si>
  <si>
    <t>04355401003</t>
  </si>
  <si>
    <t>VIA DEL BAIARDO 390</t>
  </si>
  <si>
    <t>ATTIVTA' RICREATIVE, CULTURALI, IMPIANTI SPORTIVI</t>
  </si>
  <si>
    <t>SUAP Roma prot. ARPALazio 84689 del 12.12.18</t>
  </si>
  <si>
    <t>THALES ALENIA</t>
  </si>
  <si>
    <t>02101600480</t>
  </si>
  <si>
    <t>VIA SACCOMURO 24</t>
  </si>
  <si>
    <t>SISTEMI SPAZIALI</t>
  </si>
  <si>
    <t>SUAP di Roma Prot. ARPALAZIO 62218 del 26.08.2014</t>
  </si>
  <si>
    <t>VIA TIBURTINA 1210</t>
  </si>
  <si>
    <t>ATTIVITA' DI PROGETTAZIONE E PRODUZIONE DI SISTEMI SPAZIALI</t>
  </si>
  <si>
    <t>SUAP di Roma Prot. ARPALAZIO 70185 del 25.09.2014</t>
  </si>
  <si>
    <t>THALES ALENIA SPACE ITALIA S.P.A.</t>
  </si>
  <si>
    <t>VIA SACCOMURO 21</t>
  </si>
  <si>
    <t>PROGETTAZIONE E PRODUZIONE SISTEMI SPAZIALI</t>
  </si>
  <si>
    <t>Suap Roma prot. ARPALazio 25845 del 2017</t>
  </si>
  <si>
    <t>TIBER SRL</t>
  </si>
  <si>
    <t>00995111002</t>
  </si>
  <si>
    <t>VIA TIBERINA 156 (KM 1,400)</t>
  </si>
  <si>
    <t>CAMPEGGIO CON BAR, RISTORANTE, MARKET</t>
  </si>
  <si>
    <t>SUAP di ROMA
Prot. ARPALAZIO 51643 del 04.07.17</t>
  </si>
  <si>
    <t>TIBURTINA IMMOBILIARE S.R.L.</t>
  </si>
  <si>
    <t>06326980585</t>
  </si>
  <si>
    <t>VIA TIBURTINA 1000</t>
  </si>
  <si>
    <t>SUAP Roma Prot 29746 del 10,04,2015</t>
  </si>
  <si>
    <t>TINATER SRL</t>
  </si>
  <si>
    <t>01060051008</t>
  </si>
  <si>
    <t>VIA ARDEATINA 219/2018</t>
  </si>
  <si>
    <t>IMPIANTO DI DISTRIBUZIONE DI CARBURANTI</t>
  </si>
  <si>
    <t>SUAP Anzio prot. ARPALazio 74686 del 02.11.18</t>
  </si>
  <si>
    <t>TO.MA.S. DI BISONNI ANTONIO IMPIANTO TAMOIL</t>
  </si>
  <si>
    <t>06078751002</t>
  </si>
  <si>
    <t>VIA CASAL BIANCO KM 4,300</t>
  </si>
  <si>
    <t>SUAP Guidonia Montecelio Prot. ARPALAZIO 62405 del 26.08.2014</t>
  </si>
  <si>
    <t xml:space="preserve">TONI SRL </t>
  </si>
  <si>
    <t>02013981002</t>
  </si>
  <si>
    <t>VIA LUNGOMARE DI PONENTE 19</t>
  </si>
  <si>
    <t>ATTIVITA' DI STABILIMENTO BALNEARE, BAR E RISTORANTE</t>
  </si>
  <si>
    <t>SUAP COMUNE DI FIUMICINO Prot ARPA 32326 27.04.2017</t>
  </si>
  <si>
    <t>SRBMRC74D25H501C</t>
  </si>
  <si>
    <t>VIA ALESSANDRO PERTINI SNC</t>
  </si>
  <si>
    <t>CIVITAVECCHIA</t>
  </si>
  <si>
    <t>DISTRIBUZIONE CARBURANTI PER AUTOTRAZIONE E LAVAGGIO DI VEICOLI</t>
  </si>
  <si>
    <t>Suap Civitavecchia prot. 34374 del 17.05.18</t>
  </si>
  <si>
    <t>TORRE MAGGIORE SRL</t>
  </si>
  <si>
    <t>01743800599</t>
  </si>
  <si>
    <t>VIA DELLA MEDICINA 6</t>
  </si>
  <si>
    <t>ATTIVITA' LOGISTICA/DEPOSITO DI PRODOTTI FINITI PER CONTO TERZI</t>
  </si>
  <si>
    <t>SUAP Pomezia prot. ARPALazio 28333 del 06/05/19</t>
  </si>
  <si>
    <t xml:space="preserve">TORRE RIGATA srl EX  ORA L E F GIANNI SRL </t>
  </si>
  <si>
    <t>VIA TORRE RIGATA 16</t>
  </si>
  <si>
    <t>UFFICI DIREZIONALI PRIVATI</t>
  </si>
  <si>
    <t>SUAP Roma
prot. ARPALazio 55249 del 20.07.16</t>
  </si>
  <si>
    <t>09000831009</t>
  </si>
  <si>
    <t>G.R.A. Km 8+375 ADS Selva Candida Esterna</t>
  </si>
  <si>
    <t>SUAP Roma prot. ARPALazio 10918 del 19.02.19</t>
  </si>
  <si>
    <t>TOTAL ERG DI FERRARA FRANCESCO</t>
  </si>
  <si>
    <t>09557810588</t>
  </si>
  <si>
    <t xml:space="preserve">VIALE DELL'AEROPORTO 230 </t>
  </si>
  <si>
    <t>ATTIVITA' DI DISTRIBUTORE AUTOMATICO DI CARBURANTI</t>
  </si>
  <si>
    <t>SUAP FIUMICINO Prot. ARPALAZIO 30685 del 20.04.2017</t>
  </si>
  <si>
    <t>01621850039</t>
  </si>
  <si>
    <t>A 12 KM 39,211 AREA DI SERVIZIO TIRRENO EST</t>
  </si>
  <si>
    <t>SUAP TOLFA Prot. ARPALAZIO 75525  del 30.09.2017</t>
  </si>
  <si>
    <t>VIA TIBURTINA KM 27,600</t>
  </si>
  <si>
    <t>SUAP Tivoli prot. ARPALazio 40687 del 11.06.18</t>
  </si>
  <si>
    <t>VIA GUIDO BACCELLI 16</t>
  </si>
  <si>
    <t>SUAP Civitavecchia Prot. ARPALazio 4425 21.01.17</t>
  </si>
  <si>
    <t>09041561003</t>
  </si>
  <si>
    <t>VIA TERME DI TRAIANO KM 1+090</t>
  </si>
  <si>
    <t>TRASH S.R.L.</t>
  </si>
  <si>
    <t>05818421009</t>
  </si>
  <si>
    <t>VIA LICENZA 9</t>
  </si>
  <si>
    <t>RACCOLTA, TRASPORTO E TRATTAMENTO RIFIUTI SPECIALI</t>
  </si>
  <si>
    <t>SUAP Roma Prot. ARPALAZIO 68822 del 29.08.2015</t>
  </si>
  <si>
    <t>TRIMARCHI GIUSEPPE SCAVI SRL</t>
  </si>
  <si>
    <t>02436570804</t>
  </si>
  <si>
    <t>VIA DELLA LONGARINA SNC</t>
  </si>
  <si>
    <t>ATTIVITA' DI FRANTUMAZIONE, MACINAZIONE, VAGLIATURA E SELEZIONE TRAVERTINO</t>
  </si>
  <si>
    <t>SUAP Guidonia Montecelio Prot. ARPA Lazio 77041 del 15,10,2016 - prot. ARPALazio 57069 del 21.07.17</t>
  </si>
  <si>
    <t>05406661008</t>
  </si>
  <si>
    <t>VIA COSTARICA 20/22</t>
  </si>
  <si>
    <t>PRODUZIONE FARMACI</t>
  </si>
  <si>
    <t>SUAP di Pomezia Prot. ARPALAZIO 47027 del 26.06.2014</t>
  </si>
  <si>
    <t>VIA TUSCOLANA 125</t>
  </si>
  <si>
    <t>KEROPETROL SPA</t>
  </si>
  <si>
    <t>1187790199</t>
  </si>
  <si>
    <t>VIA OSTIENSE 1407</t>
  </si>
  <si>
    <t>VENDITA PRODOTTI PETROLIFERI</t>
  </si>
  <si>
    <t>SUAP Roma prot. ARPALazio 24189 del 05.04.18</t>
  </si>
  <si>
    <t>00891951006</t>
  </si>
  <si>
    <t>S.P. ARIANA 600 KM 8,353</t>
  </si>
  <si>
    <t>SUAP Artena prot. ARPALazio 38154 del 13.06.19</t>
  </si>
  <si>
    <t>DISTRIBUZIONE CARBURANTI CON ANNESSI BAR E SERVIZI IGIENICI</t>
  </si>
  <si>
    <t>SUAP Roma Prot. ARPALazio 38112 del 13.06.19</t>
  </si>
  <si>
    <t>loc. Torrimpietra - S.S. 1 Km 27+700 snc - Fraz. Centro Tre Denari</t>
  </si>
  <si>
    <t>VENDITA AL DETTAGLIO DI PRODOTTI CARBURANTI</t>
  </si>
  <si>
    <t>SUAP Fiumicino Prot. Arpalazio 24273 del 01.04.19</t>
  </si>
  <si>
    <t>VIA DEL MARE C/O C. COMM.LE SEDICI PINI</t>
  </si>
  <si>
    <t>SUAP Pomezia prot. ARPALazio 3733 del 17.01.12</t>
  </si>
  <si>
    <t>STRADA STATALE AURELIA KM 41+715</t>
  </si>
  <si>
    <t>SUAP Ladispoli prot. ARPALazio 51446 del 24.07.17</t>
  </si>
  <si>
    <t>UNICAL spa</t>
  </si>
  <si>
    <t>07261250018</t>
  </si>
  <si>
    <t>VIA PIAN SAVELLI LOTTO 18 - 
VIA SIRACUSA 3</t>
  </si>
  <si>
    <t>SUAP Albano Laziale
prot. ARPALazio 53567 del 14.07.16</t>
  </si>
  <si>
    <t>UNICAL SPA</t>
  </si>
  <si>
    <t>VIA PALOMBARESE KM 18,700</t>
  </si>
  <si>
    <t xml:space="preserve">SUAP GUIDONIA Prot ARPALAZIO 36968 del 15.05.2017 </t>
  </si>
  <si>
    <t>VIA CADOLINO 1/3</t>
  </si>
  <si>
    <t>SUAP Nettuno Prot. ARPALazio 80301 del 17.10.17</t>
  </si>
  <si>
    <t>VIA DELLE VIGNE SNC</t>
  </si>
  <si>
    <t>PRODUZIONE DI CALCESTRUZZO PRONTO PER L'IMPIEGO</t>
  </si>
  <si>
    <t>SUAP Civitavecchia prot. ARPALazio 2607 del 12.01.18</t>
  </si>
  <si>
    <t>UNICOMPANY SPA</t>
  </si>
  <si>
    <t>05629301002</t>
  </si>
  <si>
    <t>VIA PONTINA VECCHIA KM 33+6000</t>
  </si>
  <si>
    <t xml:space="preserve">PRODUZIONE SAPONI E DETERGENTI SINTETICI PRODOTTI PER L'IGIENE E LA PROFUMERIA </t>
  </si>
  <si>
    <t>SUAP Ardea Prot ARPALazio 47228 del 24/07/19</t>
  </si>
  <si>
    <t>UNIONE GAS AUTO SPA</t>
  </si>
  <si>
    <t>00284150372</t>
  </si>
  <si>
    <t>VIA SALARIA KM 20,562</t>
  </si>
  <si>
    <t>SUAP Roma prot. ARPALazio 74394 del 31.10.18</t>
  </si>
  <si>
    <t>UNION ITALIA SRL</t>
  </si>
  <si>
    <t>VIA DELLA MURATELLA 791</t>
  </si>
  <si>
    <t>VENDITA DI CARBURANTI</t>
  </si>
  <si>
    <t>SUAP Fiumicino prot. ARPALazio 75524 del 30.10.17</t>
  </si>
  <si>
    <t>VACANZE ROMANE '93 SRL</t>
  </si>
  <si>
    <t>04440871004</t>
  </si>
  <si>
    <t>LUNGOTEVERE DEI MELLINI 7</t>
  </si>
  <si>
    <t>SUAP ROMA Prot. ARPALAZIO 22069 del 22.03.2017</t>
  </si>
  <si>
    <t>VALENTINI CIRCOLO TENNIS S.R.L.</t>
  </si>
  <si>
    <t>01412451005</t>
  </si>
  <si>
    <t>VIA DELLA MARCIGLIANA 597</t>
  </si>
  <si>
    <t xml:space="preserve">SUAP Roma Prot. ARPALAZIO 75223 del 24.09.2015 </t>
  </si>
  <si>
    <t>VALERI CLAUDIO</t>
  </si>
  <si>
    <t>12786481007</t>
  </si>
  <si>
    <t>VIA TRE ARE 18/A</t>
  </si>
  <si>
    <t>ATTIVITA' DI AUTOFFICINA</t>
  </si>
  <si>
    <t>SUAP Artena prot. ARPALazio 55246 del 07.08.18</t>
  </si>
  <si>
    <t>VIA TIBURTINA 1234-1236</t>
  </si>
  <si>
    <t>UFFICI, COMMERCIO,
FERRAMENTA</t>
  </si>
  <si>
    <t>VALLE ROMANELLA S.R.L.</t>
  </si>
  <si>
    <t>01047490584</t>
  </si>
  <si>
    <t>VIA DI VALLE ROMANELLA BASSA 19</t>
  </si>
  <si>
    <t>RECUPERO RIFIUTI
PRODUZIONE BITUME</t>
  </si>
  <si>
    <t>SUAP Monte Compatri Prot ARPALAZIO 29144 del 17,04,2014</t>
  </si>
  <si>
    <t>V. ANTONIOLI S.R.L.</t>
  </si>
  <si>
    <t>00464600584</t>
  </si>
  <si>
    <t>VIA DELLE STRELITZIE 24/26/28</t>
  </si>
  <si>
    <t>SUAP Roma prot. ARPALazio 86042 del 07.11.17</t>
  </si>
  <si>
    <t>VARIGRAFICA CAPPA SRL</t>
  </si>
  <si>
    <t>01000251007</t>
  </si>
  <si>
    <t>VIA CONSOLARE LATINA 208</t>
  </si>
  <si>
    <t>ATTIVITA' DI STABILIMENTO TIPOGRAFICO</t>
  </si>
  <si>
    <t>SUAP Colleferro prot. ARPALazio 72955 del 25.10.18</t>
  </si>
  <si>
    <t>VAROI S.R.L.</t>
  </si>
  <si>
    <t>01796110581</t>
  </si>
  <si>
    <t>VIA CLARICE TARTUFARI 81</t>
  </si>
  <si>
    <t>ABITAZIONE E CERIMONIE</t>
  </si>
  <si>
    <t>SUAP di Roma Prot. ARPALAZIO 51574 del 2014</t>
  </si>
  <si>
    <t>02000301008</t>
  </si>
  <si>
    <t>DEPOSITO VERNICI
INFLACONAMENTO
VENDITA INGROSSO</t>
  </si>
  <si>
    <t>SUAP Ariccia Prot ARPALAZIO 98757 del 30,12,2014</t>
  </si>
  <si>
    <t>VELLETRANI GIORGIO &amp; FIGLI S.R.L.</t>
  </si>
  <si>
    <t>07991741005</t>
  </si>
  <si>
    <t>CARPENTERIA METALLICA</t>
  </si>
  <si>
    <t>SUAP Ariccia Prot. ARPALAZIO 64535 del 04,09,2014</t>
  </si>
  <si>
    <t>07065581006</t>
  </si>
  <si>
    <t>VIA TIBURTINA VALERIA KM 34,5</t>
  </si>
  <si>
    <t>suap Tivoli prot. ARPALazio 62657 del 10.08.2017</t>
  </si>
  <si>
    <t>VIDEA STUDIOS SPA</t>
  </si>
  <si>
    <t>02005891003</t>
  </si>
  <si>
    <t>VIA LIVIGNO 50</t>
  </si>
  <si>
    <t>ATTIVITA' DI SERVIZIO PER LA GESTIONE DI TEATRI DI POSA PER RIPRESE CINE-TELEVISIVE</t>
  </si>
  <si>
    <t>SUAP di ROMA Prot. ARPALAZIO 48063 del 21.06.2017</t>
  </si>
  <si>
    <t>10641631003</t>
  </si>
  <si>
    <t>VIA DELLA FERRIERA 6</t>
  </si>
  <si>
    <t>Grottaferrata</t>
  </si>
  <si>
    <t>ABITAZIONI, RICEVIMENTI, CONVEGNI, MATRIMONI, CENTRI ESTIVI</t>
  </si>
  <si>
    <t xml:space="preserve">SUAP Grottaferrata Prot. ARPALAZIO 60584 del 27.07.2015 </t>
  </si>
  <si>
    <t>VIA TIBURTINA 1018/1020</t>
  </si>
  <si>
    <t>MANUTENZIONE E ASSISTENZA TECNICA DI SISTEMI ELETTRONICI E SVILUPPO SOFTWARE</t>
  </si>
  <si>
    <t>SUAP Roma prot. ARPALazio 2442 del 12.01.18</t>
  </si>
  <si>
    <t>VUESSE COSTRUZIONI S.R.L.</t>
  </si>
  <si>
    <t>06562641008</t>
  </si>
  <si>
    <t>VIA DEL FOSSO PIORDO SNC</t>
  </si>
  <si>
    <t>UFFICI, MAGAZZINO,
ABITAZIONI</t>
  </si>
  <si>
    <t>SUAP Roma Prot. ARPALAZIO 94404  del 12.12.2014</t>
  </si>
  <si>
    <t>WAS.P.IT SRL - A.U.A. REVOCATA</t>
  </si>
  <si>
    <t>VIA DI CANCELLIERA 33</t>
  </si>
  <si>
    <t>SVOLGIMENTO ATTIVITA' DI RECUPERO RIFIUTI</t>
  </si>
  <si>
    <t>SUAP Ariccia prot. ARPALazio 34008 del 28/05/19 e 26478 del 24/04/19</t>
  </si>
  <si>
    <t>WURTH SRL</t>
  </si>
  <si>
    <t>00125230219</t>
  </si>
  <si>
    <t>VIA DELLA BUONA FORTUNA 2</t>
  </si>
  <si>
    <t>COMMERCIO ALL'INGROSSO DI ARTICOLI IN FERRO E IN ALTRI METALLI</t>
  </si>
  <si>
    <t>SUAP Capena prot. ARPALazio 65266 del 26.09.18</t>
  </si>
  <si>
    <t>14250881001</t>
  </si>
  <si>
    <t>VIA SETTEVENE PALO KM 16,358</t>
  </si>
  <si>
    <t>SUAP Cerveteri Prot. ARPALAZIO 23086 del 19.03.2015</t>
  </si>
  <si>
    <t>ZAMPETTI DISTRIBUZIONE S.R.L.</t>
  </si>
  <si>
    <t>05423781003</t>
  </si>
  <si>
    <t>VIA CASALBIANCO 196</t>
  </si>
  <si>
    <t>VENDITA DI MATERIALI PER L'EDILIZIA</t>
  </si>
  <si>
    <t>SUAP Roma prot. ARPALazio 98492 del 20.12.17</t>
  </si>
  <si>
    <t>ZILOCCHI GERMANO snc</t>
  </si>
  <si>
    <t>01715631006</t>
  </si>
  <si>
    <t>VIA APPIA NUOVA 1006</t>
  </si>
  <si>
    <t>CASA VACANZE, UFFICI, BAR</t>
  </si>
  <si>
    <t>SUAP Roma
prot. ARPALazio 29811 del 21.04.16</t>
  </si>
  <si>
    <t>ZOMPATORE CLAUDIO</t>
  </si>
  <si>
    <t>05266591006</t>
  </si>
  <si>
    <t>VIA DEI MELI 25</t>
  </si>
  <si>
    <t>ATTIVITA' DI DEPOSITO E CUSTODIA DI AUTOVEICOLI SOTTOPOSTI A SEQUESTRO AMMINISTRATIVO</t>
  </si>
  <si>
    <t>SUAP Albano Laziale prot. ARPALazio 67583 del 04.10.18</t>
  </si>
  <si>
    <t>ZONETTI LUIGI, ENNIO E C. SRL</t>
  </si>
  <si>
    <t>07164980588</t>
  </si>
  <si>
    <t>VIA ROMANA 7</t>
  </si>
  <si>
    <t>Nerola</t>
  </si>
  <si>
    <t>TRASFORMAZIONE DI LATTE IN PRODOTTI LATTIERO-CASEARI</t>
  </si>
  <si>
    <t>SUAP Nerola prot. ARPALazio 5487 del 24.01.18</t>
  </si>
  <si>
    <t xml:space="preserve">2F CARBURANTI SAS </t>
  </si>
  <si>
    <t>10705581006</t>
  </si>
  <si>
    <t>STAZIONE DI SERVIZIO CARBURANTI E AUTOLAVAGGIO</t>
  </si>
  <si>
    <t>SUAP Albano Laziale Prot. ARPALazio 88036 del 27.12.18</t>
  </si>
  <si>
    <t>BOX 3</t>
  </si>
  <si>
    <t>10654801009</t>
  </si>
  <si>
    <t>VIA DEGLI AGRISTEMMI SNC</t>
  </si>
  <si>
    <t>Impianto trattamento rifiuti non pericolosi</t>
  </si>
  <si>
    <t>SUAP Roma prot Arpa Lazio 94819 del 05/12/2017</t>
  </si>
  <si>
    <t>D.B.P. SRL</t>
  </si>
  <si>
    <t>VIA DEL FOSSO DI SANTO SPIRITO 2</t>
  </si>
  <si>
    <t>SUAP Roma prot Arpa  Lazio 14224 del 26/02/2016</t>
  </si>
  <si>
    <t>N&amp;V METALLI DI RUZZA NEVIO</t>
  </si>
  <si>
    <t>RZZNVE66P17A323L</t>
  </si>
  <si>
    <t>VIA DELLE 5 MIGLIA 70</t>
  </si>
  <si>
    <t>DD 4849 del 02/09/2014 prot Arpa Lazio 64514 del 04/09/2014</t>
  </si>
  <si>
    <t>SAFEDIL DI MATTEI GUIDO, LUCIANO E C. SNC</t>
  </si>
  <si>
    <t>VIA PIETRO POMPILIO RODOTÀ 33</t>
  </si>
  <si>
    <t>SUAP Roma prot arpa lazio 96340 del 12/12/2017</t>
  </si>
  <si>
    <t>ARES COSTRUZIONI  GENERALI SRL (EX 32 S.A.S.)</t>
  </si>
  <si>
    <t>13165251003</t>
  </si>
  <si>
    <t>VIA SALARIA KM 113 + 700</t>
  </si>
  <si>
    <t>Posta</t>
  </si>
  <si>
    <t xml:space="preserve">Rieti </t>
  </si>
  <si>
    <t>466 del 23/05/2015</t>
  </si>
  <si>
    <t>ASM RIETI SPA</t>
  </si>
  <si>
    <t>00852040575</t>
  </si>
  <si>
    <t>VIA SALTO CICOLANA - LOC. CASAPENTA</t>
  </si>
  <si>
    <t>Rieti</t>
  </si>
  <si>
    <t>1259 del 08/11/2017</t>
  </si>
  <si>
    <t>AZIENDA AGRICOLA SOCIETA' SEMPLICE TONI L. - PAOLETTI S. E SPERANZA L.</t>
  </si>
  <si>
    <t>00912090578</t>
  </si>
  <si>
    <t>VOCABOLO CAMPANA 8</t>
  </si>
  <si>
    <t>941 del 25/01/2016</t>
  </si>
  <si>
    <t>CENTRO DI RACCOLTA COMUNALE DI CITTADUCALE</t>
  </si>
  <si>
    <t>Cittaducale</t>
  </si>
  <si>
    <t>CENTRO DI RACCOLTA RSU</t>
  </si>
  <si>
    <t>5981 del 12/04/2017</t>
  </si>
  <si>
    <t>CENTRO DI RACCOLTA COMUNALE DI POGGIO MOIANO</t>
  </si>
  <si>
    <t>Loc osteria nuova</t>
  </si>
  <si>
    <t>265 del 12/09/2018</t>
  </si>
  <si>
    <t>CENTRO DI RACCOLTA DI STIMIGLIANO</t>
  </si>
  <si>
    <t>S.R. 657 SABINA</t>
  </si>
  <si>
    <t>RACCOLTA DIFFERENZIATA RIFIUTI URBANI</t>
  </si>
  <si>
    <t>DITTA F.LLI SANTARELLI SQG E SANTARELLI P. SNC</t>
  </si>
  <si>
    <t>00044280576</t>
  </si>
  <si>
    <t>LOC. MEZZANOLA</t>
  </si>
  <si>
    <t>5822/2016</t>
  </si>
  <si>
    <t>EKOREC (EX SAN GIOVANNI INERTI S.A.S.)</t>
  </si>
  <si>
    <t>00222740664</t>
  </si>
  <si>
    <t>VIA QUATTRO STRADE, LOC. TORANO</t>
  </si>
  <si>
    <t>Borgorose</t>
  </si>
  <si>
    <t>658 DEL 21/06/2016</t>
  </si>
  <si>
    <t>ENI DISTRIBUTORE E AUTOLAVAGGIO</t>
  </si>
  <si>
    <t>VIA SALARIA KM 78+105</t>
  </si>
  <si>
    <t>DISTRIBUTORE CARBURANTI E AUTOLAVAGGIO</t>
  </si>
  <si>
    <t>1260 del 08/11/2017</t>
  </si>
  <si>
    <t>Fara in Sabina</t>
  </si>
  <si>
    <t>IMPRESA FABRIZI AURELIO SRL</t>
  </si>
  <si>
    <t>12343811001</t>
  </si>
  <si>
    <t>VIA DELL'ELETTRONICA, SNC</t>
  </si>
  <si>
    <t>PRODUZIONE E RECUPERO CONGLOMERATO BITUMINOSO</t>
  </si>
  <si>
    <t>prot 4569 del 18/03/2017</t>
  </si>
  <si>
    <t xml:space="preserve">PAVIMENTAL </t>
  </si>
  <si>
    <t>VOCABOLO CAMPITELLI</t>
  </si>
  <si>
    <t>14982 del 18/12/2015</t>
  </si>
  <si>
    <t>PETROLI 2000</t>
  </si>
  <si>
    <t>S.S. 4 Salaria KM 39 loc. Borgo Quinzio</t>
  </si>
  <si>
    <t xml:space="preserve">DISTRIBUTORE CARBURANTI </t>
  </si>
  <si>
    <t>818 del 12/06/2018</t>
  </si>
  <si>
    <t xml:space="preserve">S.I.C. </t>
  </si>
  <si>
    <t>S.S. 4 Salaria KM 63+800</t>
  </si>
  <si>
    <t>Torricella in Sabina</t>
  </si>
  <si>
    <t>1 del 10/02/2018</t>
  </si>
  <si>
    <t>SABINA CONGLOMERATI S.R.L.</t>
  </si>
  <si>
    <t>00555050574</t>
  </si>
  <si>
    <t>VIA PROVINCIALE FINOCCHIETO KM 3</t>
  </si>
  <si>
    <t>2235 del 14/06/2014</t>
  </si>
  <si>
    <t>ECODIS SRLS</t>
  </si>
  <si>
    <t>VIA FARENSE KM 4</t>
  </si>
  <si>
    <t>1435 del 18/10/2018</t>
  </si>
  <si>
    <t xml:space="preserve">Gedoil </t>
  </si>
  <si>
    <t>SS N. 4 SALARIA KM 39 + 985</t>
  </si>
  <si>
    <t>Fara sabina</t>
  </si>
  <si>
    <t>distributore carburanti</t>
  </si>
  <si>
    <t xml:space="preserve">749 del 24.5.19 </t>
  </si>
  <si>
    <t xml:space="preserve">GD MATIC </t>
  </si>
  <si>
    <t>Piazza Marconi</t>
  </si>
  <si>
    <t xml:space="preserve">distributore carburanti </t>
  </si>
  <si>
    <t>DD comune Rieti - SUAP n. 562 del 7.3.19</t>
  </si>
  <si>
    <t>VIA MORELLI N°11</t>
  </si>
  <si>
    <t>Civita Castellana</t>
  </si>
  <si>
    <t>Viterbo</t>
  </si>
  <si>
    <t>AUTOLAVAGGIO  A MANO DI AUTOMOBILI</t>
  </si>
  <si>
    <t xml:space="preserve">SUAP CIVTA CASTELLANA PROT.10161 DEL 16/04/2014                                      </t>
  </si>
  <si>
    <t>ALICE CERAMICA SRL</t>
  </si>
  <si>
    <t>VIA SASSACCI 17</t>
  </si>
  <si>
    <t>PRODUZIONE SANITARI IN CERAMICA</t>
  </si>
  <si>
    <t>SUAP CIVITA CASTELLANA AUTORIZZAZIONE 02/2019</t>
  </si>
  <si>
    <t>ALTA TUSCIA FORMAGGI SrL</t>
  </si>
  <si>
    <t>LOC.SS UMBRO CASENTINESE KM 9</t>
  </si>
  <si>
    <t>Bagnoregio</t>
  </si>
  <si>
    <t>SUAP Bagnoregio n° 1/2016 del 26/05/2016</t>
  </si>
  <si>
    <t>VIA GARIBALDI SR 312 CASTRENSE KM 18+545</t>
  </si>
  <si>
    <t>Canino</t>
  </si>
  <si>
    <t>------</t>
  </si>
  <si>
    <t>SUAP Canino Prot.1414 del 09/02/2017</t>
  </si>
  <si>
    <t>Castiglione In Teverina</t>
  </si>
  <si>
    <t>ATTIVITA DI AUTOLAVAGGIO</t>
  </si>
  <si>
    <t>SUAP CASTIGLIONE IN TEVERINA N° 1 DEL 16/04/2016</t>
  </si>
  <si>
    <t>AUTOLAVAGGIO MAX  DI MAGLI MASSIMILIANO</t>
  </si>
  <si>
    <t>VIA MARCO POLO 1/C</t>
  </si>
  <si>
    <t>Ronciglione</t>
  </si>
  <si>
    <t>LAVAGGIO AUTO</t>
  </si>
  <si>
    <t>SUAP RONCIGLIONE PROT.21277 DEL 17/12/2014</t>
  </si>
  <si>
    <t>AUTOSERVIZI TUSCIA S.R.L.</t>
  </si>
  <si>
    <t>RIMESSA AUTOBUS</t>
  </si>
  <si>
    <t>SUAP VITERBO PROT50975 DEL 29/09/2015</t>
  </si>
  <si>
    <t>AZIENDA AGRICOLA F.LLI CATTANI</t>
  </si>
  <si>
    <t>LOC.VIA COLLE ROSETTA 3</t>
  </si>
  <si>
    <t>DETERMINA PROVINCIALE N 682 del 24/04/2017</t>
  </si>
  <si>
    <t>STRADA SAN VIVENZIO 6</t>
  </si>
  <si>
    <t>LAGHETTI DI PESCA SPORTIVI</t>
  </si>
  <si>
    <t>SUAP Viterbo  N°7 DEL 11/02/16</t>
  </si>
  <si>
    <t>AZIENDA AGRICOLA TOMBINI LUCIO</t>
  </si>
  <si>
    <t>LOC.FORCA DI PALMA</t>
  </si>
  <si>
    <t>Tarquinia</t>
  </si>
  <si>
    <t>ATTIVITÀ DI TIPO INDUSTRIALE PRODOTTI ORTOFRUTTICOLI</t>
  </si>
  <si>
    <t>SUAP.TARQUINIA PROT23963 DEL 02/08/2014</t>
  </si>
  <si>
    <t xml:space="preserve">BAGLIONI MAURO </t>
  </si>
  <si>
    <t>VIALE PRINCIPE UMBERTO S.N.S.</t>
  </si>
  <si>
    <t>Villa S.Giovanni in Tuscia</t>
  </si>
  <si>
    <t xml:space="preserve">SUAP VILLA S.GIOVANNI IN TUSCIA   PROT.    01550                           </t>
  </si>
  <si>
    <t>SS CASSIA KM 94,00</t>
  </si>
  <si>
    <t>Montefiascone</t>
  </si>
  <si>
    <t>DETERMINA PROVINCIALE N 96 del 15/01/2019</t>
  </si>
  <si>
    <t>VIA ROSSI DANIELLI</t>
  </si>
  <si>
    <t>SUAP VIterbo  n°8 del 17/05/2016</t>
  </si>
  <si>
    <t>AUTORINNOVA</t>
  </si>
  <si>
    <t>VIA A.MEUCCI 2</t>
  </si>
  <si>
    <t>Acquapendente</t>
  </si>
  <si>
    <t>RIPARAZIONE E VERNICIATURA AUTOVEICOLI</t>
  </si>
  <si>
    <t>SUAP ACQUAPENDENTE PROT.N°1 DEL 25/03/15</t>
  </si>
  <si>
    <t>CASEIFICIO DEL RIO GIANLUCA</t>
  </si>
  <si>
    <t>LOC.MONTERADO</t>
  </si>
  <si>
    <t>PRODUZIONE FORMAGGI E RICOTTE</t>
  </si>
  <si>
    <t>SUAP Bagnoregio n° 2/2016 del 19/09/2016</t>
  </si>
  <si>
    <t>CASEIFICIO PANUCCI ANGELO &amp; C. s.n.c.</t>
  </si>
  <si>
    <t>Tuscania</t>
  </si>
  <si>
    <t>LAVORAZIONE LATTE</t>
  </si>
  <si>
    <t>Determina Provinciale n°1455 del 08/08/2017</t>
  </si>
  <si>
    <t>CEMENTI CENTRO ITALIA 94 SRL</t>
  </si>
  <si>
    <t>LOC.CARNECOTTA</t>
  </si>
  <si>
    <t>RECUPERO RIFIUTI NON PERICOLOSI E DESTINATI AL RIUTILIZZO</t>
  </si>
  <si>
    <t>SUAP CANINO PROT.13341 DEL 22/12/2014</t>
  </si>
  <si>
    <t>CERAMICA FLAMINIA S.P.A.</t>
  </si>
  <si>
    <t>VIA FLAMINIA KM 54,630</t>
  </si>
  <si>
    <t>LAVORAZIONE IDROSANITARI IN CERAMICA</t>
  </si>
  <si>
    <t>SUAP CIVITA CASTELLANA PROT.17902</t>
  </si>
  <si>
    <t>CERAMICA GLOBO</t>
  </si>
  <si>
    <t>IT 00273310565</t>
  </si>
  <si>
    <t>LOC.CHIUSA</t>
  </si>
  <si>
    <t>Castel sant'elia</t>
  </si>
  <si>
    <t>SUAP Castel sant'elia n° 2/2016 del 23/02/2016</t>
  </si>
  <si>
    <t>CESABO S.R.L.</t>
  </si>
  <si>
    <t>VIA FLAMINIA KM 61,200</t>
  </si>
  <si>
    <t>SUAP CIVITA CASTELLANA PROT.26030</t>
  </si>
  <si>
    <t>COMUNE DI VETRALLA</t>
  </si>
  <si>
    <t>-----</t>
  </si>
  <si>
    <t>LOC.CAMPETTA</t>
  </si>
  <si>
    <t>Vetralla</t>
  </si>
  <si>
    <t>ISOLA ECOLOGICA</t>
  </si>
  <si>
    <t>DETERMINA PROVINCIALE N 1002 del 01/06/2017 - AUA n 09/2018 del 10/11/2018 rilasciata dal comune di Vetralla</t>
  </si>
  <si>
    <t>CRI.MAR.SAS DI SEMPRONI C E M.</t>
  </si>
  <si>
    <t>SS 675 UMBRO LAZIALE , KM 53+796</t>
  </si>
  <si>
    <t>Vitorchiano</t>
  </si>
  <si>
    <t>COMMERCIO DI CARBURANTE PER AUTOTRAZIONE</t>
  </si>
  <si>
    <t xml:space="preserve">SUAP VITORCHIANO PROT.7421 DEL 23/07/2014                                       </t>
  </si>
  <si>
    <t>DAMIS S.r.l.</t>
  </si>
  <si>
    <t>ZONA INDUSTRIALE CAMPO MORINO</t>
  </si>
  <si>
    <t>SUAP Acquapendente n° 5 del 29/09/2016</t>
  </si>
  <si>
    <t>SS AURELIA KM 107+200</t>
  </si>
  <si>
    <t>Montalto di Castro</t>
  </si>
  <si>
    <t>SUAP Montalto di Castro prot.27334 del 26/10/2016</t>
  </si>
  <si>
    <t>ENERPETROLI SRL</t>
  </si>
  <si>
    <t>VIA TERNI 10/A</t>
  </si>
  <si>
    <t>Civita castellana</t>
  </si>
  <si>
    <t xml:space="preserve">SUAP CIVITACASTELLANA PROT.25828 </t>
  </si>
  <si>
    <t xml:space="preserve"> IP CARBURANTI DI PANCRAZI ANGELO</t>
  </si>
  <si>
    <t>LOC.CANTONIERA SR  N°312 " CASTRENSE" KM 0+400</t>
  </si>
  <si>
    <t>Gradoli</t>
  </si>
  <si>
    <t>IMPIANTO DISTRIBUZIONE CARBURANTE</t>
  </si>
  <si>
    <t>SUAP GRADOLI PROT.1/2014</t>
  </si>
  <si>
    <t>DISTRIBUTORE TUSCIA PETROLI S.R.L.</t>
  </si>
  <si>
    <t>S.P.33,KM 7+351</t>
  </si>
  <si>
    <t>Vignanello</t>
  </si>
  <si>
    <t>SUAP VIGNANELLO PROT.3288 DEL 07/05/2015</t>
  </si>
  <si>
    <t>DISTRIBUTORI CARBURANTI GESTIONE EUROPA</t>
  </si>
  <si>
    <t>VIA DELLA PALAZZINA 10</t>
  </si>
  <si>
    <t>SUAP  Viterbo prot.6854 DEL 02/02/16</t>
  </si>
  <si>
    <t>LOC.PALOMBARO FRAZ.VAIANO</t>
  </si>
  <si>
    <t>Castiglione in Teverina</t>
  </si>
  <si>
    <t>PRODUZIONE VINI</t>
  </si>
  <si>
    <t>SUAPCASTIGLIONE IN TEVERINA N 2 DEL 10/05/2016</t>
  </si>
  <si>
    <t>VIA DI RONCIGLIONE 84/8</t>
  </si>
  <si>
    <t>Sutri</t>
  </si>
  <si>
    <t xml:space="preserve">FIORE IN SAS </t>
  </si>
  <si>
    <t>SS CASSIA KM 88+700</t>
  </si>
  <si>
    <t>COMMERCIO ALL'INGROSSO DI FIORI E PIANTE</t>
  </si>
  <si>
    <t>SUAP VITERBO PROT.23534 DEL 18/05/2015</t>
  </si>
  <si>
    <t>JACOPUCCI</t>
  </si>
  <si>
    <t>VIA RAFFAELLO SANZIO SNC</t>
  </si>
  <si>
    <t>SUAP.TARQUINIA PROT.18855 DEL 23/06/2015</t>
  </si>
  <si>
    <t>3 RA</t>
  </si>
  <si>
    <t>VIA GARBINI 15</t>
  </si>
  <si>
    <t>SUAP VITERBO PROT. 36859 DEL 09/07/2015</t>
  </si>
  <si>
    <t>3A FORMAGGI</t>
  </si>
  <si>
    <t>STRADA ARLENESE LOC.LA LEGA</t>
  </si>
  <si>
    <t>PRODUZIONE FORMAGGI</t>
  </si>
  <si>
    <t>SUAP Tuscania prot.18050 del 17/12/2015</t>
  </si>
  <si>
    <t>VIA BEATA MARIA DE MATTIAS snc</t>
  </si>
  <si>
    <t>SUAP Viterbo n° 14 del 04/08/2017 DETERMINA PROVINCIALE N 1385  del 25/07/2017</t>
  </si>
  <si>
    <t>ACQUAROSSA SaS</t>
  </si>
  <si>
    <t>STRADA TEVERINA 86</t>
  </si>
  <si>
    <t xml:space="preserve"> RESIDENCE E RISTORANTE</t>
  </si>
  <si>
    <t>SUAP Viterbo n° 6 del 17/05/2017 DETERMINA PROVINCIALE N° 669 del 24/04/2017</t>
  </si>
  <si>
    <t>LOC.LA MOLINELLA</t>
  </si>
  <si>
    <t>Soriano Nel Cimino</t>
  </si>
  <si>
    <t>SUAP Soriano nel Cimino n°8 del 14/04/2016</t>
  </si>
  <si>
    <t>ALPEN LECO SRL</t>
  </si>
  <si>
    <t>STRADA TARQUINIESE KM 4,100</t>
  </si>
  <si>
    <t>SUAP TUSCANIA PROT.1.357/2015</t>
  </si>
  <si>
    <t>LOC.CALDARE  SP 151 ORTANA , Km 31+236</t>
  </si>
  <si>
    <t>Orte</t>
  </si>
  <si>
    <t>DETERMINA PROVINCIALE N 715   del 26/04/2017</t>
  </si>
  <si>
    <t xml:space="preserve">AUTOFFICINA PATRIZIA </t>
  </si>
  <si>
    <t>DETERMINA PROVINCIALE N 1170  del 23/06/2017</t>
  </si>
  <si>
    <t>VIA DELLE CROCI 12</t>
  </si>
  <si>
    <t>AUTOPREMIUM SPA</t>
  </si>
  <si>
    <t>ITO6098701003</t>
  </si>
  <si>
    <t>SS CASSIA NORD KM 85+900</t>
  </si>
  <si>
    <t>SUAP VITERBO PROT.42511 DEL 11/08/2015</t>
  </si>
  <si>
    <t>BONICAR S.nc</t>
  </si>
  <si>
    <t>VIA PETROSELLI  n° 35</t>
  </si>
  <si>
    <t>LAVORAZIONI CARNI FRESCHE SUINE</t>
  </si>
  <si>
    <t>SUAP Viterbo n° 2 del 16/01/2017</t>
  </si>
  <si>
    <t>BRAVA SERVICE Srl</t>
  </si>
  <si>
    <t>VIA FRANCESCO DE CESARIS SNC</t>
  </si>
  <si>
    <t>LAVANDERIA INDUSTRIALE - TINTORIA</t>
  </si>
  <si>
    <t>SUAP Tarquinia prot.20141 del 19/07/2016</t>
  </si>
  <si>
    <t xml:space="preserve"> C &amp; C S.R.L.</t>
  </si>
  <si>
    <t>VIA CORCHIANO 34</t>
  </si>
  <si>
    <t>DISTRIBUTORE CARBURANTE</t>
  </si>
  <si>
    <t>SUAP CIVITA CASTELLANA PROT.26715 DEL 19/11/2014</t>
  </si>
  <si>
    <t>ENERPETROLI  ( EX CALAMITA ANGELO)</t>
  </si>
  <si>
    <t>PIAZZA UMBERTO I S.N.C.</t>
  </si>
  <si>
    <t>Farnese</t>
  </si>
  <si>
    <t>IMPIANTO DISTRIBUZIONE CARBURANTE E OFFICINA MECCANICA</t>
  </si>
  <si>
    <t>SUAP FARNESE PROT.6272 DEL 04/11/2014</t>
  </si>
  <si>
    <t>DITTA CALCESTRUZZI CIPICCIA</t>
  </si>
  <si>
    <t>VIA DEL PONTE 3</t>
  </si>
  <si>
    <t>PRODUZIONE E VENDITA DI CALCESTRUZZO , INERTI E CONGLOMERATI BITUMINOSI</t>
  </si>
  <si>
    <t>SUAP ORTE PROT. 2267 /2015</t>
  </si>
  <si>
    <t xml:space="preserve">CANNAVACCIOLO MARIA </t>
  </si>
  <si>
    <t>STRADA TUSCANESE KM1,500</t>
  </si>
  <si>
    <t>AUTODEMOLIZIONI- STOCCAGGIO ROTTAMI METALLICI</t>
  </si>
  <si>
    <t>SUAP Viterbo  n° 17 del 22/12/2016</t>
  </si>
  <si>
    <t>CANTINA DI CERVETERI COOPERATIVA AGRICOLA</t>
  </si>
  <si>
    <t>VIA PORTO CLEMENTINO</t>
  </si>
  <si>
    <t>LAVORAZIONE ,PRODUZIONE E COMMERCIO  VINO DOC CERVETERI E VINO DOC TARQUINIA</t>
  </si>
  <si>
    <t>SUAP TARQUINIA PROT.9256 DEL 28/03/15</t>
  </si>
  <si>
    <t>COORAV SOC.COOP.AGRICOLA</t>
  </si>
  <si>
    <t>LOC. SALCINELLA</t>
  </si>
  <si>
    <t>Grotte di Castro</t>
  </si>
  <si>
    <t>LAVAGGIO E CONFEZIONAMENTO PATATE</t>
  </si>
  <si>
    <t>SUAP GROTTE DI CASTRO PROT.4600 DEL 09/12/2014</t>
  </si>
  <si>
    <t>CEME SPA</t>
  </si>
  <si>
    <t>ELETTROVALVOLE</t>
  </si>
  <si>
    <t>SUAP TARQUINIA PROT.9263 DEL 28/03/2015 e prot. 28169 del 08/10/2016</t>
  </si>
  <si>
    <t>CENTROAUTOVT S.r.l</t>
  </si>
  <si>
    <t>STRADA PROV/LE LE TUSCANESE KM 1+500</t>
  </si>
  <si>
    <t>SUAP Viterbo n°14 del 13/09/2016</t>
  </si>
  <si>
    <t>CIEMME CARNI</t>
  </si>
  <si>
    <t>VIA DEI SINDACATI 19</t>
  </si>
  <si>
    <t>LAVORAZIONE CARNI</t>
  </si>
  <si>
    <t>DETERMINA PROVINCIALE N° 2044 del 07/07/2014</t>
  </si>
  <si>
    <t xml:space="preserve">CONCERIA FRATELLI MORETTI DI MORETTI A.F.e C. s.n.c. </t>
  </si>
  <si>
    <t>LOC.LE FORCHE</t>
  </si>
  <si>
    <t>LAVORAZIONI PELLI</t>
  </si>
  <si>
    <t>DETERMINA PROVINCIALE N 993 del 01/06/2017 Comunicazione SUAP Ronciglione prot.10554 del 07/06/2017</t>
  </si>
  <si>
    <t>DITTA CONSORZIO PELLICANO</t>
  </si>
  <si>
    <t>LOC.OLIVASTRO</t>
  </si>
  <si>
    <t>RECUPERO RIFIUTI SPECIALI</t>
  </si>
  <si>
    <t>SUAP TARQUINIA PROT.33606 del 30/11/2016</t>
  </si>
  <si>
    <t>DITTA CONTU MARCELLO</t>
  </si>
  <si>
    <t>STRADA CASSIA KM 97+800</t>
  </si>
  <si>
    <t>STAZIONE DI SERVIZIO</t>
  </si>
  <si>
    <t>DETERMINA PROVINCIALE N 1258  del 10/07/2017</t>
  </si>
  <si>
    <t>D.M.SRL</t>
  </si>
  <si>
    <t>STRADA BAGNI 21</t>
  </si>
  <si>
    <t>STOCCAGGIO E CONFEZIONAMENTO RIFIUTI CARTACEI</t>
  </si>
  <si>
    <t>SUAP VITERBO  PROT.15811 DEL30/03/15</t>
  </si>
  <si>
    <t>PIAZZA DELLA REPUBBLICA n°11</t>
  </si>
  <si>
    <t>RIVENDITA CARBURANTI</t>
  </si>
  <si>
    <t>SUAP Soriano nel Cimino  n°2 del 18/08/2015</t>
  </si>
  <si>
    <t>Fabrica di Roma</t>
  </si>
  <si>
    <t>ELDAK (EX TARIQ) SRL</t>
  </si>
  <si>
    <t>VIA FRANCESCO BARACCA 45</t>
  </si>
  <si>
    <t>SUAP VT PROT. 1213/2015</t>
  </si>
  <si>
    <t xml:space="preserve"> ENERPETROLI SRL</t>
  </si>
  <si>
    <t>VIA ALDO MORO SNC</t>
  </si>
  <si>
    <t>Ischia di Castro</t>
  </si>
  <si>
    <t>SUAP ISCHIA DI CASTRO N 01 DEL 15/10/2015</t>
  </si>
  <si>
    <t>STRADA CASSIA CIMINA KM 18+695</t>
  </si>
  <si>
    <t>DISTRIBUTORE/ AUTOLAVAGGIO</t>
  </si>
  <si>
    <t>SUAP RONCIGLIONE PRETICA 01310440563</t>
  </si>
  <si>
    <t>STRADA CASSIA , KM  83+600</t>
  </si>
  <si>
    <t xml:space="preserve">IMPIANTO DISTRIBUZIONE CARBURANTI </t>
  </si>
  <si>
    <t>SUAP Viterbo n° 11 del 20/07/2017         Determina Provinciale n° 1156 del 23/06/2017</t>
  </si>
  <si>
    <t>EPP</t>
  </si>
  <si>
    <t>LOC.TANGENZIALE-SEMIANELLO</t>
  </si>
  <si>
    <t>SUAP VITERBO PROT.23613 DEL 13/05/2015</t>
  </si>
  <si>
    <t>EX NOVA S.r.l.</t>
  </si>
  <si>
    <t>VIA DEI SINDACATI snc</t>
  </si>
  <si>
    <t>LAVANDERIA DI BIANCHERIA PER ALBERGHI E RISTORANTI E STIRERIA</t>
  </si>
  <si>
    <t>SUAP Viterbo n° 12 del 20/07/2017 e SUAP Viterbo n°3 del 04/01/2018</t>
  </si>
  <si>
    <t>VIA PIETRARE</t>
  </si>
  <si>
    <t>SUAP VITERBO PROT.42518 DEL 11/08/2015</t>
  </si>
  <si>
    <t>STRADA TARQUINIESE KM 0+500</t>
  </si>
  <si>
    <t>AUTOLAVAGGiO</t>
  </si>
  <si>
    <t>SUAP Tuscania Prot.463 del 13/01/2017</t>
  </si>
  <si>
    <t>FELGAS PETROLI S.r.L.</t>
  </si>
  <si>
    <t>LOC.CAPANNELLE SNC</t>
  </si>
  <si>
    <t>Carbognano</t>
  </si>
  <si>
    <t>SUAP Carbognano  prot.2983 del 31/05/2016</t>
  </si>
  <si>
    <t>S.S.CASSIA KM 89+514</t>
  </si>
  <si>
    <t>SUAP Viterbo prot.23627 del 13/05/2015</t>
  </si>
  <si>
    <t>IMPIANTO RIFIUTI NON PERICOLOSI ED EFFETTIVAMENTE DESTINATI AL RIUTILIZZO</t>
  </si>
  <si>
    <t>FITAV S.r.L</t>
  </si>
  <si>
    <t>STRADA CASSIA KM 48+800</t>
  </si>
  <si>
    <t xml:space="preserve">SUAP SUTRI  AUA 1 DEL 18/10/2017 </t>
  </si>
  <si>
    <t>FORMAGGI CHIODETTI</t>
  </si>
  <si>
    <t>VIA FLAMINIA 79</t>
  </si>
  <si>
    <t>TRASFORMAZIONE LATTIERO-CASEARIA</t>
  </si>
  <si>
    <t>SUAP Civitacastellana n°2 del 2016</t>
  </si>
  <si>
    <t>FORMASAL S.r.l.</t>
  </si>
  <si>
    <t>STRADA CASSIA NORD LOC.POGGINO KM 86,00</t>
  </si>
  <si>
    <t>PRODUZIONE E INGROSSO ALIMENTARI</t>
  </si>
  <si>
    <t>SUAP Viterbo n° 2 del 21/02/2019</t>
  </si>
  <si>
    <t>FP PETROLI S.r.l.</t>
  </si>
  <si>
    <t>VIA UMBERTO I</t>
  </si>
  <si>
    <t>Blera</t>
  </si>
  <si>
    <t>SUAP Blera n°1 del 23/09/2015</t>
  </si>
  <si>
    <t>VIA GALVALIGI 8</t>
  </si>
  <si>
    <t>Nepi</t>
  </si>
  <si>
    <t>SUAP NEPI PROT.3780 del 22/02/2017</t>
  </si>
  <si>
    <t>VIA SAN LANNO, 30</t>
  </si>
  <si>
    <t>Vasanello</t>
  </si>
  <si>
    <t>RIVENDITA CARBURANTE</t>
  </si>
  <si>
    <t>Determina Provinciale n° 1336 del 25/07/2017</t>
  </si>
  <si>
    <t>STRADA TUSCANESE SNC</t>
  </si>
  <si>
    <t>BIRREFICIO</t>
  </si>
  <si>
    <t>SUAP  Viterbo prot.3826 del 20/01/16</t>
  </si>
  <si>
    <t>S.P. PORTO CLEMENTINO 46</t>
  </si>
  <si>
    <t>SUAP Tarquinia Prot.813 del 12/01/2017</t>
  </si>
  <si>
    <t>DITTA FUELL &amp; MORE S.r.l.</t>
  </si>
  <si>
    <t>SUAP Tarquinia Prot.812 del 12/01/2017</t>
  </si>
  <si>
    <t>GESIM  srl</t>
  </si>
  <si>
    <t>SS 675   KM 18+364</t>
  </si>
  <si>
    <t>Bassano in Teverina</t>
  </si>
  <si>
    <t>AREA DI SERVIZIO CARBURANTI e RISTORAZIONE</t>
  </si>
  <si>
    <t>DETERMINA PROVINCIALE N 1001 del 01/06/2017</t>
  </si>
  <si>
    <t>GOLF NAZIONALE - SOCIETA' SPORTIVA DILETTANTISTICA a.r.l.</t>
  </si>
  <si>
    <t>LOC. SAN MARTINO- VIA MONTE TOPINO</t>
  </si>
  <si>
    <t>INSEDIAMENTO DOMESTICO</t>
  </si>
  <si>
    <t>Determina Provinciale n° 951 del 21/06/2016</t>
  </si>
  <si>
    <t>01369180565</t>
  </si>
  <si>
    <t>SP 150 Km 3+125</t>
  </si>
  <si>
    <t>Gallese</t>
  </si>
  <si>
    <t>PRODUZIONE CERAMICHE</t>
  </si>
  <si>
    <t>HAIDER</t>
  </si>
  <si>
    <t>SUAP  CIVITA CASTELLANA PROT.3259 DEL 05/02/2015</t>
  </si>
  <si>
    <t>DETERMINA PROVINCIALE N 1145 del 22/06/2017</t>
  </si>
  <si>
    <t>ILCO</t>
  </si>
  <si>
    <t>S.p.ONANESE KM 4+300</t>
  </si>
  <si>
    <t>MACELLAZIONE CARNE- MATTATOIO</t>
  </si>
  <si>
    <t>SUAP Acquapendente n° 8 del 22/05/2017 DETERMINA PROVINCIALE N° 552 del 04/04/2017</t>
  </si>
  <si>
    <t>IMPIANTI DISTRIBUZIONE PETROLI S.R.L.</t>
  </si>
  <si>
    <t>STRADA CASSIA KM 88+100</t>
  </si>
  <si>
    <t>SERVIZIO CARBURANTI E ATTIVITA° DI RISTORAZIONE</t>
  </si>
  <si>
    <t>SUAP Viterbo n° 10 del 08/06/2017 DETERMINA PROVINCIALE N 1002 del 01/06/2017</t>
  </si>
  <si>
    <t>IN.CAR</t>
  </si>
  <si>
    <t>LOC.SANT'ANGELO SNC</t>
  </si>
  <si>
    <t>SUAP Tuscania prot.2412 del 17/02/2015</t>
  </si>
  <si>
    <t>GIRALDO ORNELLA</t>
  </si>
  <si>
    <t>VIA CASSIA NORD KM 90+900</t>
  </si>
  <si>
    <t>AUTODEMOLIZIONE</t>
  </si>
  <si>
    <t>SUAP Viterbo  N°5 DEL 11/02/16</t>
  </si>
  <si>
    <t xml:space="preserve">DITTA IP SERVICE S.R.L. </t>
  </si>
  <si>
    <t>VIALE DIAZ 10</t>
  </si>
  <si>
    <t>SUAP Viterbo  n° 8 del 17/05/2017 DETERMINA PROVINCIALE N 756   del 08/05/2017</t>
  </si>
  <si>
    <t>VIALE DIAZ  10</t>
  </si>
  <si>
    <t>SUAP Bagnoregio n°1/2017 del 16/05/2017</t>
  </si>
  <si>
    <t>ITALMECCANICA Srl</t>
  </si>
  <si>
    <t>STADA TUSCANESE KM 5,00</t>
  </si>
  <si>
    <t>SUAP Viterbo n° 13 del 06/07/2016</t>
  </si>
  <si>
    <t>KUWAIT PETROLEUM ITALIA Spa</t>
  </si>
  <si>
    <t xml:space="preserve">VIA GARBINI snc </t>
  </si>
  <si>
    <t>DETERMINA PROVINCIALE N 782  del 08/05/2017</t>
  </si>
  <si>
    <t>VIALE DIAZ</t>
  </si>
  <si>
    <t>SUAP Viterbo n° 16 del 04/08/2017 Determina Provinciale n° 1452 del 03/08/2017</t>
  </si>
  <si>
    <t>STRADA SP 47 DEL LAMONE KM 7</t>
  </si>
  <si>
    <t xml:space="preserve">Farnese </t>
  </si>
  <si>
    <t>SOC.AGRICOLA</t>
  </si>
  <si>
    <t>SUAP FARNESE PROT.7006 DEL 09/11/2015</t>
  </si>
  <si>
    <t>DITTA LAE.FER</t>
  </si>
  <si>
    <t>VIA CASTEL DI SALCE</t>
  </si>
  <si>
    <t xml:space="preserve">RECUPERO RIFIUTI NON PERICOLOSI </t>
  </si>
  <si>
    <t>SUAP VT PROT. 2267 /2015</t>
  </si>
  <si>
    <t>Marta</t>
  </si>
  <si>
    <t>SUAP Marta prot.317 del 13/01/2017</t>
  </si>
  <si>
    <t>DITTA LAVANDERIA LA TUSCIA</t>
  </si>
  <si>
    <t>VIA PRATO DEL PORTONE 38</t>
  </si>
  <si>
    <t>Monterosi</t>
  </si>
  <si>
    <t>SUAP Monterosi N°01/del 03/09/2016</t>
  </si>
  <si>
    <t>MANCINI MARCO  (ENERPETROLI)</t>
  </si>
  <si>
    <t>VIA ROMA 90</t>
  </si>
  <si>
    <t>Faleria</t>
  </si>
  <si>
    <t>SUAP Faleria prot.3154 del 22/06/2016</t>
  </si>
  <si>
    <t>VIA TERNI</t>
  </si>
  <si>
    <t>SUAP CIVITA CASTELLANA N° 5/2016</t>
  </si>
  <si>
    <t xml:space="preserve">MANZI PETROLI  Sas </t>
  </si>
  <si>
    <t>01401920564.</t>
  </si>
  <si>
    <t>VIA CARDINAL SALOTTI</t>
  </si>
  <si>
    <t>DETERMINA PROVINCIALE N 1275  del 10/07/2017</t>
  </si>
  <si>
    <t>LOC.POGGIO OLIVASTRO</t>
  </si>
  <si>
    <t>MARTANA ITTICA</t>
  </si>
  <si>
    <t>IT 00275710564</t>
  </si>
  <si>
    <t>LOC.VALLE MADONNE s.n.c.</t>
  </si>
  <si>
    <t>PESCI FRESCHI E SURGELATI-LAVORAZIONE E COMMERCIO</t>
  </si>
  <si>
    <t>SUAP Marta PROT.653 del 20/01/2017</t>
  </si>
  <si>
    <t>MECAROCCI AUTOSERVIZI S.R.L.</t>
  </si>
  <si>
    <t>SUAP NEPI 2460 PROT.PEC 8853 DEL 14/05/2015</t>
  </si>
  <si>
    <t xml:space="preserve"> MELONI ORLANDO                                </t>
  </si>
  <si>
    <t>VIA AURELIA NORD N° 121</t>
  </si>
  <si>
    <t>Monte Romano</t>
  </si>
  <si>
    <t>SUAP MONTEROMANO PROT.1757 DEL 17/04/2014</t>
  </si>
  <si>
    <t xml:space="preserve">MILIA LUIGI </t>
  </si>
  <si>
    <t>SS FLAMINIA KM 60+900</t>
  </si>
  <si>
    <t>Determina Provinciale n°1495 del 11/08/2017</t>
  </si>
  <si>
    <t>DITTA MIMOSA DUE S.r:l:</t>
  </si>
  <si>
    <t>STRADA SAN MARTINESE KM 4+800</t>
  </si>
  <si>
    <t>SUAP Viterbo n° 13 del 04/08/2017    DETERMINA PROVINCIALE N 1146 del 22/06/2017</t>
  </si>
  <si>
    <t>MOHAMED MOHAMED AHMED HASHEM</t>
  </si>
  <si>
    <t>STRADA MARTANA KM 0+700</t>
  </si>
  <si>
    <t>SUAP TUSCANIA  n° 7.794 del 05/06/2017</t>
  </si>
  <si>
    <t>COS.MET S.r.l.</t>
  </si>
  <si>
    <t>STRADA STERPAIO S.n:c.</t>
  </si>
  <si>
    <t>ATTIVITA' DI VERNICIATURA OGGETTI VARI IN METALLO O VETRO</t>
  </si>
  <si>
    <t>SUAP Viterbo  n° 15 del 14/12/2016</t>
  </si>
  <si>
    <t>ORTOETRURIA ALIMENTARI snc</t>
  </si>
  <si>
    <t xml:space="preserve">IT01289530568. </t>
  </si>
  <si>
    <t>LOC.CAPANNELLE , S.P. MASSARELLA</t>
  </si>
  <si>
    <t>SUAP Carbognano n° 2  prot. 2060</t>
  </si>
  <si>
    <t xml:space="preserve">OTTONE ENRICO </t>
  </si>
  <si>
    <t>SUAP Viterbo n° 9 del 29/05/2017 DETERMINA PROVINCIALE N 759  del 08/05/2017</t>
  </si>
  <si>
    <t>PEGASO S.A.S</t>
  </si>
  <si>
    <t>LOC.QUARTACCIO</t>
  </si>
  <si>
    <t>SUAP Fabrica di Roma prot.2618 del 21/02/2017</t>
  </si>
  <si>
    <t>S.p.VARIANTE NEPESINA KM 18+550</t>
  </si>
  <si>
    <t>DETERMINA PROVINCIALE N° 574 del 04/04/2017</t>
  </si>
  <si>
    <t>PELLICCIA AURELIO</t>
  </si>
  <si>
    <t>VIA DEL MASSETTO 11</t>
  </si>
  <si>
    <t>SUAP CAS.IN TEVERINA PROT.1/2015</t>
  </si>
  <si>
    <t>VIA TUSCANESE KM 1+850</t>
  </si>
  <si>
    <t>PRODUZIONE DISTRIBUTORI AUTOMATICI</t>
  </si>
  <si>
    <t>SUAP VITERBO PROT.23562 DEL 12/05/2015</t>
  </si>
  <si>
    <t>VIA ROMA</t>
  </si>
  <si>
    <t>Bassano Romano</t>
  </si>
  <si>
    <t>SUAP BASSANO ROMANO PROT.3921 DEL 09/05/2014</t>
  </si>
  <si>
    <t>ALBERGO PARADISO di PETRETI ANTONIO-</t>
  </si>
  <si>
    <t>LOC.SPINICCI</t>
  </si>
  <si>
    <t>SUAP TARQUNIA PROT.33739</t>
  </si>
  <si>
    <t>PICCIAIA ANDREA</t>
  </si>
  <si>
    <t>SUAP MONTEFIASCONE PROT.19529 DEL 07/09/2015</t>
  </si>
  <si>
    <t>SS CASSIA KM 88+100</t>
  </si>
  <si>
    <t>SUAP Viterbo n° 3 del 07/02/2017</t>
  </si>
  <si>
    <t>LOC.POGGINO SNC</t>
  </si>
  <si>
    <t>RICAMBI INDUSTRIALI</t>
  </si>
  <si>
    <t>SUAP VITERBO PROT.44749 DEL 10/09/2014</t>
  </si>
  <si>
    <t>PISTELLA FELICE E PEZZATO ALESSANDRO</t>
  </si>
  <si>
    <t>SS CASSIA KM 65+500</t>
  </si>
  <si>
    <t>SUAP Vetralla n° 1 del 21/02/2017</t>
  </si>
  <si>
    <t>IMPIANTO DI AUTOLAVAGGIO</t>
  </si>
  <si>
    <t>SUAP MONTEROSI N°01/2015</t>
  </si>
  <si>
    <t>DITTA POZZOLANE E DERIVATI SNC DI CIGNINI AGOSTINO</t>
  </si>
  <si>
    <t>LOC.CAMPO ROTONDO  STRADA DOGANALE ORIOLESE</t>
  </si>
  <si>
    <t>Capranica</t>
  </si>
  <si>
    <t xml:space="preserve">SUAP CAPRANICA   PROT.  11147 DEL 06/12/2014       </t>
  </si>
  <si>
    <t>RIST.OIL S.r.l.</t>
  </si>
  <si>
    <t>S.S. AURELIA KM  81+ 780</t>
  </si>
  <si>
    <t>TARQUINIA</t>
  </si>
  <si>
    <t>Determina Provinciale n°1496 del 11/08/2017</t>
  </si>
  <si>
    <t>RISTORANTE GORDIANO</t>
  </si>
  <si>
    <t>SS AURELIA KM 88+00</t>
  </si>
  <si>
    <t>ALBERGO-RISTORANTE</t>
  </si>
  <si>
    <t>SUAP.TARQUINIA PROT.16351 DEL 04/06/2015</t>
  </si>
  <si>
    <t>VIA MARCONI snc</t>
  </si>
  <si>
    <t>LAVORAZIONI ARTIGIANALI DI MARMI PIETRE E GRANITI</t>
  </si>
  <si>
    <t>SUAP ISCHIA DI CASTRO N° 1 del 12/07/2017                                              DETERMINA PROVINCIALE N 1263 del 10/07/2017</t>
  </si>
  <si>
    <t>LOC.COLONIA ELISABETTA snc</t>
  </si>
  <si>
    <t>OFFICINA RIPARAZIONE MACCHINE</t>
  </si>
  <si>
    <t>SUAP Tarquinia prot.30139 del 26/10/2016</t>
  </si>
  <si>
    <t>SANTA MARTA SRL</t>
  </si>
  <si>
    <t>VIA D . LUIGI STURZO N°8</t>
  </si>
  <si>
    <t>RIVENDITA PESCE</t>
  </si>
  <si>
    <t>SUAP MARTA PROT.1627 DEL23/03/15</t>
  </si>
  <si>
    <t>SAPI Snc</t>
  </si>
  <si>
    <t>VIA DELL'INDUSTRIA SnC</t>
  </si>
  <si>
    <t>Determina inviata dalla Provincia il 23/06/2016</t>
  </si>
  <si>
    <t>Piansano</t>
  </si>
  <si>
    <t>VIA S.MARIA IN SILICE N°18</t>
  </si>
  <si>
    <t>DISTRIBUZIONE MERCI</t>
  </si>
  <si>
    <t>SUAP VT PROT. 1211/2015</t>
  </si>
  <si>
    <t>VIA MONTE GRAPPA 22</t>
  </si>
  <si>
    <t>Caprarola</t>
  </si>
  <si>
    <t>SUAP CAPRAROLA PROT.85 DEL 05/01/2015</t>
  </si>
  <si>
    <t>VIA F.NAGNI</t>
  </si>
  <si>
    <t>SUAP Viterbo n° 15 del 04/08/2017    Determina Provinciale n°1414  del 225/07/2017</t>
  </si>
  <si>
    <t>ALBERGO-RISTORANTE -VILLAGGIO VACANZE</t>
  </si>
  <si>
    <t>SUAP TARQUNIA PROT.33661/2014</t>
  </si>
  <si>
    <t>VIA I° MAGGIO 6/ANGOLO VIA BELLUNO</t>
  </si>
  <si>
    <t>SUAP VITERBO PROT.53374/2014</t>
  </si>
  <si>
    <t>TERNA ITALIA Spa</t>
  </si>
  <si>
    <t>LOC. CAMPO VILLANO</t>
  </si>
  <si>
    <t>CENTRALE TRASFORMAZIONE ELETTRICA</t>
  </si>
  <si>
    <t>DETERMINA PROVINCIALE N 768  del 08/05/2017</t>
  </si>
  <si>
    <t>LOC. CAMPO SCALA</t>
  </si>
  <si>
    <t xml:space="preserve">SUAP MONTALTO DI CASTRO  prot 2017/17843 del 20/07/2017                                                     </t>
  </si>
  <si>
    <t>VIA DELLA DOGANA</t>
  </si>
  <si>
    <t>SUAP Tarquinia prot. 20995 del 22/07/2017</t>
  </si>
  <si>
    <t>VIA AURELIA VECCHIA , KM 92</t>
  </si>
  <si>
    <t>SUAP Tarquinia  prot. 20658 del 19/07/2017</t>
  </si>
  <si>
    <t>STRADA CASSIA KM 132+040</t>
  </si>
  <si>
    <t>SUAP Acquapendente n° 3 del 03/08/2016</t>
  </si>
  <si>
    <t>TOSI SANDRO</t>
  </si>
  <si>
    <t>VIALE TRIESTE n° 2</t>
  </si>
  <si>
    <t>SERVIZIO DISTRIBUZIONE CARBURANTI</t>
  </si>
  <si>
    <t>SUAP TUSCANIA PROT 8. 947 del 26/06/2017                                            DETERMINA PROVINCIALE N 1106 del 22/06/2017</t>
  </si>
  <si>
    <t>TUSCIA PETROLI  S.p.a.</t>
  </si>
  <si>
    <t>VIA DELL'INDUSTRIA 64</t>
  </si>
  <si>
    <t>SUAP Viterbo  n° 16 del 14/12/2016</t>
  </si>
  <si>
    <t>TUSCIA PETROLI S.p.a.</t>
  </si>
  <si>
    <t>STRADA AURELIA BIS KM 14 + 257</t>
  </si>
  <si>
    <t>SUAP MONTEROMANO PROT.5116 del 02/08/2017</t>
  </si>
  <si>
    <t>DITTA UNION PRINTING S.P.A.</t>
  </si>
  <si>
    <t>06194701006</t>
  </si>
  <si>
    <t>SS CASSIA NORD KM 87</t>
  </si>
  <si>
    <t>SUAP VITERBO PROT.23599 DEL 19/05/2015 - A.U.A. n° 3 rilasciata dal suap di Viterbo il 26/02/2019</t>
  </si>
  <si>
    <t>DITTA VALLONE SrL</t>
  </si>
  <si>
    <t>LOC.DUE PINI</t>
  </si>
  <si>
    <t>RECUPERO APPARECCHI ELETTRICI</t>
  </si>
  <si>
    <t>SUAP Montalto di Castro prot.31727 del 12/12/2016</t>
  </si>
  <si>
    <t>VARIGRAFICA ALTO LAZIO SRL</t>
  </si>
  <si>
    <t>VIA CASSIA KM36,3</t>
  </si>
  <si>
    <t xml:space="preserve">SUAP Nepi 2460 </t>
  </si>
  <si>
    <t>XALIO SRL (EX ZENONE SAS)</t>
  </si>
  <si>
    <t>VARIANTE CANEPINESE KM 3+ 700</t>
  </si>
  <si>
    <t>Vallerano</t>
  </si>
  <si>
    <t>SUAP VALLERANO N 92 DEL 22/10/2015</t>
  </si>
  <si>
    <t>XXX MIGLIA CARBURANTI S.a.S</t>
  </si>
  <si>
    <t>SS CASSIA KM 26+950</t>
  </si>
  <si>
    <t>SUAP Ronciglione n°1217/16</t>
  </si>
  <si>
    <t>DO.LA.S.R.L.</t>
  </si>
  <si>
    <t>STRADA TUSCANESE 1</t>
  </si>
  <si>
    <t>SUAP VITERBO  PROT.12192 DEL 12/03/15</t>
  </si>
  <si>
    <t xml:space="preserve">ELCE SOCIETA'COOPERATIVA </t>
  </si>
  <si>
    <t>LOC.CAMPO MORINO</t>
  </si>
  <si>
    <t>Determina Provinciale n° 2120  del 22/12/2016</t>
  </si>
  <si>
    <t>ENERPETROLI  S.r.l.</t>
  </si>
  <si>
    <t>VIA IGINO GARBINI N°101</t>
  </si>
  <si>
    <t>DEPOSITO CARBURANTI</t>
  </si>
  <si>
    <t>SUAP Viterbo  N°8 del 07/04/2016</t>
  </si>
  <si>
    <t>AUA acquisita in fase di sopralluogo</t>
  </si>
  <si>
    <t>ENERPETROLI  srl</t>
  </si>
  <si>
    <t>VIA DELLA PALAZZINA 103</t>
  </si>
  <si>
    <t>SUAP  Viterbo prot.3874 del 20/01/16</t>
  </si>
  <si>
    <t>VIALE MEDITERRANEO S.N.C.</t>
  </si>
  <si>
    <t>SUAP TARQUNIA PROT.31648 DEL 15/10</t>
  </si>
  <si>
    <t>VIA VICENZA</t>
  </si>
  <si>
    <t>SUAP VITERBO PROT.51797 DEL 27/10/2014</t>
  </si>
  <si>
    <t>VIA NEPESINA KM 13+400</t>
  </si>
  <si>
    <t>DISTRIBUTORE CARBURANTI+AUTOLAVAGGIO</t>
  </si>
  <si>
    <t>SUAP CIVITA CASTELLANA PROT.12196 DEL 11/05/2015</t>
  </si>
  <si>
    <t>ENERPETROLI S.r.l.</t>
  </si>
  <si>
    <t>S.P.TARQUINESE Km 2,600</t>
  </si>
  <si>
    <t>SUAP Tuscania prot.13.347 del 30/09/2016</t>
  </si>
  <si>
    <t xml:space="preserve">ETRURIA PNEUMATICI </t>
  </si>
  <si>
    <t>SUAP ACQUAPENDENTE PROT.N°2 DEL 09/05/2015</t>
  </si>
  <si>
    <t>F.LLI  PONTREMOLESI</t>
  </si>
  <si>
    <t>LOC.VICO MATRINO</t>
  </si>
  <si>
    <t>SUAP CAPRANICA  PROT.12978 DEL 16/12/15</t>
  </si>
  <si>
    <t>FACMA S.R.L.</t>
  </si>
  <si>
    <t>01624300560</t>
  </si>
  <si>
    <t>STRADA PIANGOLI 7/9</t>
  </si>
  <si>
    <t>PRODUZIONE MACCHINE AGRICOLE</t>
  </si>
  <si>
    <t>SP FALERIENSE KM 5+600</t>
  </si>
  <si>
    <t>SUAP FABRICA DI ROMA  DEL 18/06/2015</t>
  </si>
  <si>
    <t>FP PETROLI</t>
  </si>
  <si>
    <t>VIA UMBERTO 108</t>
  </si>
  <si>
    <t>Vejano</t>
  </si>
  <si>
    <t>SUAP Vejano n°77 del 30/03/2016</t>
  </si>
  <si>
    <t>FRANCIGENA Srl AUTOFFICINA</t>
  </si>
  <si>
    <t>VIA SAN BIELE 22</t>
  </si>
  <si>
    <t xml:space="preserve">AUTOFFICINA </t>
  </si>
  <si>
    <t>DETERMINA PROVINCIALE N° 572 del 04/04/2017   A.U.A. n 13 del 20/02/2018</t>
  </si>
  <si>
    <t>GREAT LENGTHS INTERNATIONAL SRL</t>
  </si>
  <si>
    <t>04977251000</t>
  </si>
  <si>
    <t>S.S.FLAMINIA Km 57,82</t>
  </si>
  <si>
    <t>PRODUZIONE DI PARRUCCHE E PARRUCCHINI</t>
  </si>
  <si>
    <t>SUAP Civita Castellana  N° 10/2015 del 13/07/2015</t>
  </si>
  <si>
    <t>VIA TANGENZIALE OVEST 15</t>
  </si>
  <si>
    <t>SUAP Viterbo n° 4 del 17/05/2017 DETERMINA PROVINCIALE N° 659 del 24/04/2017</t>
  </si>
  <si>
    <t>via Roma 31</t>
  </si>
  <si>
    <t>Oriolo Romano</t>
  </si>
  <si>
    <t>DETERMINA PROVINCIALE N° 666 del 24/04/2017</t>
  </si>
  <si>
    <t xml:space="preserve">HIDRA CERAMICA </t>
  </si>
  <si>
    <t>00062090568</t>
  </si>
  <si>
    <t>VIA FALERINA 31</t>
  </si>
  <si>
    <t>PRODUZIONE LAVABI ED ARTICOLI SANITARI E ARREDO BAGNO</t>
  </si>
  <si>
    <t>SUAP Civitacastellana n° 3/ 2017 DETERMINA PROVINCIALE N° 683 del 19/04/2017</t>
  </si>
  <si>
    <t>GLOBO STAB.2 (EX I.L.C.A. S.p.A)</t>
  </si>
  <si>
    <t>LOC. PIAN DELLE COLONNETTE</t>
  </si>
  <si>
    <t>SUAP FABRICA DI ROMA AUA DEL 08/08/2014</t>
  </si>
  <si>
    <t>INDUSTRIA CASEARIA VAL PERINO</t>
  </si>
  <si>
    <t>LOC. VALLE PERINO</t>
  </si>
  <si>
    <t>SUAP Proceno  prot. 3172 del  8/07/2017</t>
  </si>
  <si>
    <t xml:space="preserve">ISAL S.P.A. </t>
  </si>
  <si>
    <t>VIA CASSIA CIMINA 14</t>
  </si>
  <si>
    <t>PRODUZIONE SALUMI</t>
  </si>
  <si>
    <t>SUAP Viterbo PROT.645 DEL 07/01/16</t>
  </si>
  <si>
    <t>JANULA PETROLI SRL</t>
  </si>
  <si>
    <t>VIA CASSIA KM 41,300</t>
  </si>
  <si>
    <t>SUAP  NEPI PROT.791/2015</t>
  </si>
  <si>
    <t>JOB FISH S.r.L</t>
  </si>
  <si>
    <t>S.R. UMBRO CASENTINESE KM 4,700</t>
  </si>
  <si>
    <t>LAVORAZIONE DI PRODOTTI ITTICI</t>
  </si>
  <si>
    <t>SUAP Montefiascone PROT.3946 DEL 13/02/16</t>
  </si>
  <si>
    <t>MAIUCCI SERGIO</t>
  </si>
  <si>
    <t>VIA PIETRARE snc</t>
  </si>
  <si>
    <t>SUAP VITERBO PROT:ENTRATA 40907 del 05/06/2014</t>
  </si>
  <si>
    <t>MANTRICI PETROLI  E C.SRL</t>
  </si>
  <si>
    <t>SUAP CAPRANICA  PROT.5285  DEL 27/05/2015</t>
  </si>
  <si>
    <t>MARETOUR S.R.L.</t>
  </si>
  <si>
    <t>SUAP TARQUNIA PROT.31422</t>
  </si>
  <si>
    <t>TRATTAMENTO MINERALI NON METALLIFERI</t>
  </si>
  <si>
    <t>MOLINO PROFILI GIUSEPPE S.A.S.</t>
  </si>
  <si>
    <t>VIA CARMINE 5/15</t>
  </si>
  <si>
    <t>PRODUZIONE FARINE</t>
  </si>
  <si>
    <t>SUAP VITERBO PROT.0002291 DEL 19/01/2015</t>
  </si>
  <si>
    <t>LOC.POGGINO</t>
  </si>
  <si>
    <t>RIPARAZIONE VEICOLI</t>
  </si>
  <si>
    <t>SUAP Viterbo n° 7 del 16/05/2017 DETERMINA PROVINCIALE N° 674 del 24/04/2017</t>
  </si>
  <si>
    <t>PANETTI MASSIMO</t>
  </si>
  <si>
    <t>LOCALITA' LE MOSSE</t>
  </si>
  <si>
    <t>FALEGANAMERIA</t>
  </si>
  <si>
    <t>AUA DD 3131 DEL 17/12/2010</t>
  </si>
  <si>
    <t>PRIMAVALLE FORMAGGI DI GOVERNI AMPELIO</t>
  </si>
  <si>
    <t>VIA CORRADINO D'ASCANIO N°15-17 LOC.CAMPO MORINO</t>
  </si>
  <si>
    <t>RIO IMMOBILIARE SRL</t>
  </si>
  <si>
    <t>LOC.MONTE TERZO</t>
  </si>
  <si>
    <t>ALBERGO- ATTIVITÀ DI TIPO DOMESTICO</t>
  </si>
  <si>
    <t>SUAP  NEPI PROT.849 /2015</t>
  </si>
  <si>
    <t>SS 1 BIS KM 2,100</t>
  </si>
  <si>
    <t>SUAP TARQUINIA PROT 4367</t>
  </si>
  <si>
    <t>S.N. COSTRUZIONI SRL UNIPERSONALE</t>
  </si>
  <si>
    <t>02080280569</t>
  </si>
  <si>
    <t>LOC.PANTANE</t>
  </si>
  <si>
    <t>IMPRESA EDILE</t>
  </si>
  <si>
    <t>SUAP VITERBO  PROT. 12183/2015; AUA n°1/2018 rilasciata il 04/01/2018 dal suap di Montefiascone</t>
  </si>
  <si>
    <t>SA.VI  s.r.l.</t>
  </si>
  <si>
    <t>VIA DELL'INDUSTRIA 29</t>
  </si>
  <si>
    <t>TRASFORMAZIONE ALIMENTI</t>
  </si>
  <si>
    <t>SUAP VITERBO PROT.622 DEL 07/01/16</t>
  </si>
  <si>
    <t>SIMAS S.P.A.</t>
  </si>
  <si>
    <t>VIA FALERINA KM 3.0</t>
  </si>
  <si>
    <t>SUAP CIVITACASTELLANA PROT.25828 E PROT.12220 DEL 11/05/2015</t>
  </si>
  <si>
    <t>C &amp; C PETROLI SRL</t>
  </si>
  <si>
    <t>SP CIMINA Km 2+ 157</t>
  </si>
  <si>
    <t>DISTRIBUTORE CARBURANTI - BAR TAVOLA CALDA</t>
  </si>
  <si>
    <t>SUAP Viterbo n° 5 del 16/05/2017 DETERMINA PROVINCIALE N° 667 del 24/04/2017</t>
  </si>
  <si>
    <t>ACQUE DI VULCI S.r.l.</t>
  </si>
  <si>
    <t>LOC.RIMININO PAGLIETO</t>
  </si>
  <si>
    <t>SUAP Canino prot.10209 del 16/09/2016</t>
  </si>
  <si>
    <t>AGRICOLA COLLI ETRUSCHI SOC.COOP.S.R.L.</t>
  </si>
  <si>
    <t>VIA DEGLI ULIVI 2</t>
  </si>
  <si>
    <t>OLEIFICIO</t>
  </si>
  <si>
    <t>SUAP BLERA  PROT.6843 DEL 03/12/2014</t>
  </si>
  <si>
    <t>AUTODEMOLIZIONI CICORIA VINCENZO e LUCA Snc</t>
  </si>
  <si>
    <t>VIA CASTRENSE KM 4,500             LOC. LE GUARDIE</t>
  </si>
  <si>
    <t>AUTODEMOLIZIONI</t>
  </si>
  <si>
    <t>SUAP MONTEFIASCONE n° 7/2016</t>
  </si>
  <si>
    <t>SALES S.p.a.</t>
  </si>
  <si>
    <t>01005681000</t>
  </si>
  <si>
    <t>VIA CASTRENSE KM 4,27</t>
  </si>
  <si>
    <t>PRODUZIONE CONGLOMERATI  BITUMINOSI E CEMENTIZI</t>
  </si>
  <si>
    <t>STRADA POGGIO MARANO</t>
  </si>
  <si>
    <t>SUAP TUSCANIA prot 15273 del 04/11/2016</t>
  </si>
  <si>
    <t>SPICA S.R.L</t>
  </si>
  <si>
    <t>VIA FALERINA KM 2,850</t>
  </si>
  <si>
    <t>SUAP Civita Castellana prot.887 del 13/01/2016</t>
  </si>
  <si>
    <t>SPINICCI S.R.L.-CAMPEGGIO RIVA DEI TARQUINI</t>
  </si>
  <si>
    <t>SUAP.TARQUINIA PROT.24621 DEL 08/08/2014</t>
  </si>
  <si>
    <t>STAZIONE DI SERVIZIO AGIP DI BACCHIARRI GIOVANNI</t>
  </si>
  <si>
    <t>LOC.LE CANNELLE</t>
  </si>
  <si>
    <t>SUAP Montefiascone Prot.2109 del 25/01/2017</t>
  </si>
  <si>
    <t>CIOCCOLINI LORENO</t>
  </si>
  <si>
    <t>VIA CORCHIANO S.N.C.</t>
  </si>
  <si>
    <t>SUAP CIVITA CASTELLANA PROT.26691 DEL 19/11/2014</t>
  </si>
  <si>
    <t>TAMOIL ITALIA SPA</t>
  </si>
  <si>
    <t>SUAP CIVITA CASTELLANA</t>
  </si>
  <si>
    <t>TAMOIL ITALIA SPA PV 8314</t>
  </si>
  <si>
    <t>SUAP Canino PROT.2281 DEL 23/02/16</t>
  </si>
  <si>
    <t>TOTAL ERG SPA</t>
  </si>
  <si>
    <t>STRADA TEVERINA KM 1+1250</t>
  </si>
  <si>
    <t>SUAP Viterbo  N° 6 DEL 11/02/16</t>
  </si>
  <si>
    <t xml:space="preserve">TOTAL ERG SPA </t>
  </si>
  <si>
    <t>SP UMBRO CASENTINESE, 2+760</t>
  </si>
  <si>
    <t>SUAP MONTEFIASCONE PROT.11907 DEL 28/05/2015</t>
  </si>
  <si>
    <t>TRENITALIA s.p.a. D.T.R. LAZIO</t>
  </si>
  <si>
    <t>STAZIONE FERROVIARIA PORTA FIORENTINA</t>
  </si>
  <si>
    <t>LAVAGGIO MATERIALE ROTABILE</t>
  </si>
  <si>
    <t>DETERMINA PROVINCIALE N 3390 del 18/11/2013</t>
  </si>
  <si>
    <t>VALDAMA CERAMICA SRL</t>
  </si>
  <si>
    <t>VIA GALILEO GALILEI 4/6</t>
  </si>
  <si>
    <t>VELKA PETROLI SRL</t>
  </si>
  <si>
    <t>STRADA TUSCANESE KM 21+600</t>
  </si>
  <si>
    <t>SUAP.TARQUINIA PROT.18850 DEL 23/06/2015</t>
  </si>
  <si>
    <t xml:space="preserve">LOC. PAGLIETO </t>
  </si>
  <si>
    <t>ACQUACOLTURA</t>
  </si>
  <si>
    <t>SUAP.CANINO PROT. 1811 DEL  19/02/2014</t>
  </si>
  <si>
    <t>VIA SELCIATELLA 27</t>
  </si>
  <si>
    <t>SUAP NEPI PROT. 6264 DEL 15/12/2017</t>
  </si>
  <si>
    <t xml:space="preserve">ENERPETROLI  S.R.L </t>
  </si>
  <si>
    <t>VIA TUSCANESE Km 17</t>
  </si>
  <si>
    <t>SUAP Tuscania prot. 1098 del 28/01/2016</t>
  </si>
  <si>
    <t>S.P. CIMINA KM 2+517</t>
  </si>
  <si>
    <t>SUAP Viterbo prot. 1218 del 13/01/2015</t>
  </si>
  <si>
    <t>FERTILNEPI snc</t>
  </si>
  <si>
    <t xml:space="preserve">LOC.GABBELLETTA, SP 149 KM 0+800 </t>
  </si>
  <si>
    <t>SUAP NEPI PROT. 4530 DEL 27/05/2019 - D.D. R.U. 724 del 09/04/2019</t>
  </si>
  <si>
    <t>SS CASSIA KM 41</t>
  </si>
  <si>
    <t>SUAP NEPI PROT. 4678 DEL 25/09/2017</t>
  </si>
  <si>
    <t>CANCELLIERI CARBURANTI</t>
  </si>
  <si>
    <t>SP TUSCANESE KM 1+700</t>
  </si>
  <si>
    <t>SUAP VITERBO N°17 DEL 19/09/2017</t>
  </si>
  <si>
    <t xml:space="preserve">METAL CANINO </t>
  </si>
  <si>
    <t>LOC. MADONNA DELLE MOSSE</t>
  </si>
  <si>
    <t>AUTODEMOLIZIONE - IMPIANTO GESTIONE RIFIUTI</t>
  </si>
  <si>
    <t>IMPIANTO GESTIONE RIFIUTI</t>
  </si>
  <si>
    <t>LOC. QUARTACCIO KM 4,6</t>
  </si>
  <si>
    <t>SUAP Fabrica di Roma prot. 12198 del 08/09/2016</t>
  </si>
  <si>
    <t>VIA CASSIA 176</t>
  </si>
  <si>
    <t>FULL SERVICE</t>
  </si>
  <si>
    <t>AUTOSTRADA TIRRENICA KM 66</t>
  </si>
  <si>
    <t>SUAP TARQUINIA PROT. 749 DEL 11/01/2018</t>
  </si>
  <si>
    <t xml:space="preserve">VESTRI GIOVANNI </t>
  </si>
  <si>
    <t>strada tuscanese km 3+169</t>
  </si>
  <si>
    <t>SUAP VITERBO AUA n°4 del 04/01/2018</t>
  </si>
  <si>
    <t>VALENTINI LUIGI - STAZIONE SERVIZIO ENI</t>
  </si>
  <si>
    <t>VIA GARBINI 81</t>
  </si>
  <si>
    <t>SUAP VITERBO AUA n°5 del 04/01/2018</t>
  </si>
  <si>
    <t>CITRIGNO GAETANO  - STAZIONE SERVIZIO ENI</t>
  </si>
  <si>
    <t>SUAP VITERBO AUA n°6 del 04/01/2018</t>
  </si>
  <si>
    <t xml:space="preserve">LAVAPIU' DI CAPECCI ADRIANA </t>
  </si>
  <si>
    <t>00258090568</t>
  </si>
  <si>
    <t>CAPRANICA</t>
  </si>
  <si>
    <t xml:space="preserve">LAVANDERIA INDUSTRIALE </t>
  </si>
  <si>
    <t>SUAP CAPRANICA PROT.1235 DEL 01/02/2018</t>
  </si>
  <si>
    <t>VIMET</t>
  </si>
  <si>
    <t>STRADA SORIANESE 33</t>
  </si>
  <si>
    <t>VITORCHIANO</t>
  </si>
  <si>
    <t>LAVORAZIONE MARMI</t>
  </si>
  <si>
    <t xml:space="preserve">SUAP VITORCHIANO PROT.13103 DEL 28/10/2017 DETERMINA R.U. 1934 del 20/09/18                              </t>
  </si>
  <si>
    <t xml:space="preserve">GALLINELLA TIZIANA ENI </t>
  </si>
  <si>
    <t>VIA CASSIA KM 112,7</t>
  </si>
  <si>
    <t>BOLSENA</t>
  </si>
  <si>
    <t>SUAP BOLSENA  AUA N°1  DEL 23/10/2017</t>
  </si>
  <si>
    <t xml:space="preserve">GAM </t>
  </si>
  <si>
    <t>01722990569</t>
  </si>
  <si>
    <t>VIA VERENTANA KM 3+150</t>
  </si>
  <si>
    <t>MONTEFIASCONE</t>
  </si>
  <si>
    <t>SUAP MONTEFIASCONE AUA 4/2015 PROT. 27153 DEL 3/12/2015</t>
  </si>
  <si>
    <t>PRIMAPRINT</t>
  </si>
  <si>
    <t>00835510561</t>
  </si>
  <si>
    <t>LOC. STRADA POGGINO</t>
  </si>
  <si>
    <t>VITERBO</t>
  </si>
  <si>
    <t>SUAP VITERBO AUA 10/2016 DEL 04/05/2016</t>
  </si>
  <si>
    <t>01401920564</t>
  </si>
  <si>
    <t>VIA SANTA MARIA DELLE GRAZIE</t>
  </si>
  <si>
    <t>SUAP MONTEFIASCONE AUA 15/2018 PROT. 2218 DEL 22/01/2018</t>
  </si>
  <si>
    <t>ENERPETROLI</t>
  </si>
  <si>
    <t>PIAZZA COL DI LANA</t>
  </si>
  <si>
    <t>LUBRIANO</t>
  </si>
  <si>
    <t>DETERMINA PROVINCIALE R.U. 244 del 05/02/2018 - AUA n°2767 del 19/07/2019</t>
  </si>
  <si>
    <t xml:space="preserve">GELCO </t>
  </si>
  <si>
    <t>00330380569</t>
  </si>
  <si>
    <t>STRADA POGGINO  45 D/E</t>
  </si>
  <si>
    <t>MONTAGGIO SCHEDE ELETTRONICHE</t>
  </si>
  <si>
    <t>TERME DEI PAPI</t>
  </si>
  <si>
    <t>STRADA BAGNI 12</t>
  </si>
  <si>
    <t>SUAP VITERBO AUA n°9  del  30/01/2018</t>
  </si>
  <si>
    <t>SUAP VITERBO AUA n°8  del  30/01/2018</t>
  </si>
  <si>
    <t xml:space="preserve">VILLA ROSA CASA DI CURA </t>
  </si>
  <si>
    <t>VIA F. BARACCA 21</t>
  </si>
  <si>
    <t xml:space="preserve">CASA DI CURA </t>
  </si>
  <si>
    <t>SUAP VITERBO AUA n°9 del  30/01/2018</t>
  </si>
  <si>
    <t>TAMOIL</t>
  </si>
  <si>
    <t>LOC. BARRIERA SAN GIUSTO PIAZZA CAVOUR</t>
  </si>
  <si>
    <t>SUAP TARQUINIA PROT. 5579 DEL 22/02/2018</t>
  </si>
  <si>
    <t>MANZI SRL</t>
  </si>
  <si>
    <t>STRADA CASSIA KM  94+100</t>
  </si>
  <si>
    <t>PRODUZIONE VETRORESINA</t>
  </si>
  <si>
    <t>SUAP MONTEFIASCONE AUA 17/2018  PROT. 2220 DEL 22/01/2018</t>
  </si>
  <si>
    <t>STRADA STATALE AURELIA BIS Km 29 + 415</t>
  </si>
  <si>
    <t>VETRALLA</t>
  </si>
  <si>
    <t>SUAP VETRALLA AUA 04/2018  PROT. 15209 DEL 01/03/2018</t>
  </si>
  <si>
    <t>AUTOLAVAGGIO ACCETTONE STEFANO</t>
  </si>
  <si>
    <t>LOC. QUARTACCIO 4 + 310</t>
  </si>
  <si>
    <t xml:space="preserve">DETERMINA PROVINCIALE R.U. 240 del 05/02/2018 AUA 5694/2018 del 19/04/2018 </t>
  </si>
  <si>
    <t>VIA DEI BERSAGLIERI</t>
  </si>
  <si>
    <t>SUAP Viterbo n° 17 del 21/02/2018         Determina Provinciale n° 192 del 30/01/2018</t>
  </si>
  <si>
    <t xml:space="preserve">VIA F. BARACCA, 20 </t>
  </si>
  <si>
    <t>SUAP Viterbo n° 16 del 21/02/2018         Determina Provinciale n° 195 del 30/02/2018</t>
  </si>
  <si>
    <t>STRADA TUSCANESE Km 3 + 100</t>
  </si>
  <si>
    <t>SUAP Viterbo n° 5 del 12/03/2019         Determina Provinciale n° 438 del 04/03/2019</t>
  </si>
  <si>
    <t xml:space="preserve">TAMOIL </t>
  </si>
  <si>
    <t>SS CASSIA Km 127 + 900</t>
  </si>
  <si>
    <t>SUAP Viterbo n° 12 del 30/01/2018         Determina Provinciale n° 304 del 12/02/2018</t>
  </si>
  <si>
    <t>VALENTANO PETROLI</t>
  </si>
  <si>
    <t>S.P. PIANSANESE Km 17 + 465</t>
  </si>
  <si>
    <t>Valentano</t>
  </si>
  <si>
    <t>SUAP Valentano n° 1/18 del 02/03/2018     Determina Provinciale n° 1665 del 15/09/2017</t>
  </si>
  <si>
    <t>SUAP Viterbo n° 14 del 20/02/2018         Determina Provinciale n° 1255 del 10/07/2017</t>
  </si>
  <si>
    <t>Khan Rashid Mahmood  (ex TEBA)</t>
  </si>
  <si>
    <t>-----------</t>
  </si>
  <si>
    <t>SUAP Viterbo n° 15 del 20/02/2018         Determina Provinciale n° 3161 del 20/10/2014</t>
  </si>
  <si>
    <t>Colbam s.r.l.</t>
  </si>
  <si>
    <t>loc. Quartaccio</t>
  </si>
  <si>
    <t>recupero rifiuti non pericolosi</t>
  </si>
  <si>
    <t>A.U.A. PROT. N. 3979 DEL 16.03.2018</t>
  </si>
  <si>
    <t>via degli eroi</t>
  </si>
  <si>
    <t>A.U.A. PROT. N. 4009 DEL 16.03.2018</t>
  </si>
  <si>
    <t>FRATELLI PULICARI</t>
  </si>
  <si>
    <t>strada verentana Km 14 + 600</t>
  </si>
  <si>
    <t>Capodimonte</t>
  </si>
  <si>
    <t>SUAP Capodimonte n° 2424 del 15/03/2018    Determina Provinciale n° 2577 del 29/12/2017</t>
  </si>
  <si>
    <t>via Calabria</t>
  </si>
  <si>
    <t>Grotte S.Stefano</t>
  </si>
  <si>
    <t>POGGINO SALUMI</t>
  </si>
  <si>
    <t>Determina R.U. 361 del 21/02/2018. AUA n° 20 del 22/03/2018</t>
  </si>
  <si>
    <t>Determina R.U. 756 del 12/04/2018. AUA n° 11878 del 17/04/2018</t>
  </si>
  <si>
    <t>F.B. Raffineria Alluminio srl</t>
  </si>
  <si>
    <t>loc. Quartaccio snc</t>
  </si>
  <si>
    <t>AUTODEMOLITORE</t>
  </si>
  <si>
    <t>Determina n. 574 del 13/03/2019, AUA 5975/2019 suap Fabrica di Roma</t>
  </si>
  <si>
    <t>Condominio Terre dei Consoli</t>
  </si>
  <si>
    <t>loc. Terre dei Consoli</t>
  </si>
  <si>
    <t>centro residenziale</t>
  </si>
  <si>
    <t>Deternina n. 2057 del 17/11/2017</t>
  </si>
  <si>
    <t>Stefano Accettone Autolavaggio</t>
  </si>
  <si>
    <t>strada Teverina km 1+150</t>
  </si>
  <si>
    <t>Autolavaggio</t>
  </si>
  <si>
    <t>Determina n. 3022 del 31/12/2019</t>
  </si>
  <si>
    <t>Autolavaggio Ramadan Amir Ahmed Elsayed Hassan
(ex Soliman Amro Adel Baghdady)</t>
  </si>
  <si>
    <t>via degli Eroi, 6</t>
  </si>
  <si>
    <t>Determina n. 792 del 16/04/2018 - AUA 14356/2019 (voltura)</t>
  </si>
  <si>
    <t>Autolavaggio Carletti Fabio</t>
  </si>
  <si>
    <t>via Roma 139</t>
  </si>
  <si>
    <t>Determina n. 789 del 16/04/2018</t>
  </si>
  <si>
    <t>C&amp;C Petroli Srl</t>
  </si>
  <si>
    <t>via Braccianese Claudia km 34+955</t>
  </si>
  <si>
    <t>Determina n. 793 del 16/04/2018</t>
  </si>
  <si>
    <t>Enerpetroli Srl</t>
  </si>
  <si>
    <t>Cassia Cimina km 29+655</t>
  </si>
  <si>
    <t>Determina n. 815 del 19/04/2018</t>
  </si>
  <si>
    <t>Cancellieri Carburanti Srl</t>
  </si>
  <si>
    <t>SR Cassia km 65+700</t>
  </si>
  <si>
    <t>Determina n. 1069 del 29/05/2018           AUA n°6/2018 del 12/07/2018</t>
  </si>
  <si>
    <t>Cancellieri Newco Srl</t>
  </si>
  <si>
    <t>SP Teverina, 40</t>
  </si>
  <si>
    <t>Determina n. 811 del 19/04/2018</t>
  </si>
  <si>
    <t>FP Petroli Srl</t>
  </si>
  <si>
    <t>Str. Bagni km 1+200</t>
  </si>
  <si>
    <t>Determina n. 863 del 26/04/2018</t>
  </si>
  <si>
    <t>Str. Teverina km 1+820</t>
  </si>
  <si>
    <t>Determina n. 837 del 26/04/2018</t>
  </si>
  <si>
    <t>Azienda Agricola Mazziotti</t>
  </si>
  <si>
    <t>loc. Bonvino SR Cassia Km 110</t>
  </si>
  <si>
    <t>Bolsena</t>
  </si>
  <si>
    <t>produzione vino e olio</t>
  </si>
  <si>
    <t>Determina n. 836 del 20/04/2018</t>
  </si>
  <si>
    <t>Nuova Civita Carburanti Sas</t>
  </si>
  <si>
    <t>via Belvedere Falerii Veteres</t>
  </si>
  <si>
    <t>distributore Carburanti</t>
  </si>
  <si>
    <t>Determina n. 831 del 20/04/2018</t>
  </si>
  <si>
    <t>Isola Ecologica</t>
  </si>
  <si>
    <t>via Civita Castellana 402</t>
  </si>
  <si>
    <t>gestione rifiuti</t>
  </si>
  <si>
    <t>prov. Viterbo Determinazione Dirigenziale R.U. 1713 del 14/08/2018</t>
  </si>
  <si>
    <t>Loc. La Chiusa km 2+250</t>
  </si>
  <si>
    <t>Castel Sant'Elia</t>
  </si>
  <si>
    <t>Determina n. 189 del 30/01/2018</t>
  </si>
  <si>
    <t>Ceramica Catalano Spa</t>
  </si>
  <si>
    <t>00090370560</t>
  </si>
  <si>
    <t>SP Falerina km 7+200</t>
  </si>
  <si>
    <t>produzione sanitari</t>
  </si>
  <si>
    <t>Determina n. 556 del 20/03/2018</t>
  </si>
  <si>
    <t>Unione Gas Auto Spa</t>
  </si>
  <si>
    <t>SS Cassia km 74+700</t>
  </si>
  <si>
    <t>distribuzione carburanti</t>
  </si>
  <si>
    <t>Determina n. 875 del 07/05/2018</t>
  </si>
  <si>
    <t>Smavit Spa</t>
  </si>
  <si>
    <t>01693310565</t>
  </si>
  <si>
    <t>Str. Sorianese, 27</t>
  </si>
  <si>
    <t>produzione acciai</t>
  </si>
  <si>
    <t>Determina n. 883 del 07/05/2018</t>
  </si>
  <si>
    <t>Kuwait Petroleum Spa</t>
  </si>
  <si>
    <t>Via Flaminia km 58+252</t>
  </si>
  <si>
    <t>Determina n. 880 del 07/05/2018</t>
  </si>
  <si>
    <t>Primavera 2 S.r.l. (ex King Autolavaggio Srl)</t>
  </si>
  <si>
    <t>via Ciro Nispi Landi, 4</t>
  </si>
  <si>
    <t>autolavaggio</t>
  </si>
  <si>
    <t>Determina n. 2812 del 05/02/2019 - AUA n°3 del 28/6/2019</t>
  </si>
  <si>
    <t>via Cesare Battisti</t>
  </si>
  <si>
    <t>Soriano nel Cimino</t>
  </si>
  <si>
    <t>Determina n. 914 del 07/05/2018 - AUA n° 12/2019 suap soriano nel cimino</t>
  </si>
  <si>
    <t>via Barbaranese km 2+550</t>
  </si>
  <si>
    <t>Barbarano Romano</t>
  </si>
  <si>
    <t>Determina n. 912 del 07/05/2018</t>
  </si>
  <si>
    <t>Civitella D'Agliano</t>
  </si>
  <si>
    <t>Determina n.911 del 07/05/2018</t>
  </si>
  <si>
    <t>via Aula snc</t>
  </si>
  <si>
    <t>Onano</t>
  </si>
  <si>
    <t>Determina n. 909 del 07/05/2018</t>
  </si>
  <si>
    <t>SS Cassia Km 64+040</t>
  </si>
  <si>
    <t>Determina n. 905 del 07/05/2018 - AUA  08/2018 del 08/11/2018 suap Viterbo</t>
  </si>
  <si>
    <t>Butcher Service Srl</t>
  </si>
  <si>
    <t>SP Teverina km 8,00</t>
  </si>
  <si>
    <t>mattatoio</t>
  </si>
  <si>
    <t>Determina n. 919 del 09/05/2018  AUA  27 del 14/08/2018 suap Viterbo</t>
  </si>
  <si>
    <t>Società Agricola UDI Mandrione Alto Srl</t>
  </si>
  <si>
    <t>Loc. Banditella</t>
  </si>
  <si>
    <t>azienda agricola</t>
  </si>
  <si>
    <t>Determina n.904 del 09/05/2018</t>
  </si>
  <si>
    <t>via Terni, 1</t>
  </si>
  <si>
    <t>distributore carburanti e autolavaggio</t>
  </si>
  <si>
    <t>Determinazione R.U. 1070 de l  28/05/2018 , AUA 5/1018 suap civita castellana</t>
  </si>
  <si>
    <t>VIA BELLUNO s.n.c.</t>
  </si>
  <si>
    <t>SUAP VITERBO A.U.A. 22 DEL 12/06/2018, D.D. R.U. 1048 DEL 29/05/2018</t>
  </si>
  <si>
    <t>Tirrenia Bitumi S.r.l.</t>
  </si>
  <si>
    <t>loc. Macchia dei Buoi</t>
  </si>
  <si>
    <t>estrazione di travertino, taglio e frantumazione e cernita</t>
  </si>
  <si>
    <t>Energas S.p.A.</t>
  </si>
  <si>
    <t xml:space="preserve"> Via Terni, km 20+723</t>
  </si>
  <si>
    <t>Determina n. R.U. 1208 del 15/06/2018, AUA 6/1018 suap civita castellana</t>
  </si>
  <si>
    <t>Iqbal Zafar</t>
  </si>
  <si>
    <t>via dell'artigianato, 6</t>
  </si>
  <si>
    <t>Determina n. R.U. 1214 del 15/06/2018</t>
  </si>
  <si>
    <t>CANCELLIERI CARBURANTI s.r.l.</t>
  </si>
  <si>
    <t>SP Porto Clementino, km 26 + 200</t>
  </si>
  <si>
    <t>Determina n. R.U. 1061 del 29/05/2018,  AUA 59/2013 suap Tarquinia</t>
  </si>
  <si>
    <t>loc. valle cornetta</t>
  </si>
  <si>
    <t xml:space="preserve">Determina n. R.U. 1051 del 28/05/2018,  </t>
  </si>
  <si>
    <t>SATURNIA SRL</t>
  </si>
  <si>
    <t>03968111009</t>
  </si>
  <si>
    <t>via Civita Castellana Km 3+700</t>
  </si>
  <si>
    <t>Corchiano</t>
  </si>
  <si>
    <t>SUAP CIVITA CASTELLANA AUTORIZZAZIONE 18/2019 det. Dirigenziale R.U. 131del 18/01/2019</t>
  </si>
  <si>
    <t>S.P. Commenda 7+00</t>
  </si>
  <si>
    <t>Determinazione D. n. R.U. 1569 del 30/07/2018 (voltura), A.U.A. n°16/18 del 27/12/2017</t>
  </si>
  <si>
    <t>COMUNE DI TARQUINIA</t>
  </si>
  <si>
    <t>LOC. PRATINI DEL MARTA</t>
  </si>
  <si>
    <t>DETERMINA PROVINCIALE N 1579 del 30/07/2018</t>
  </si>
  <si>
    <t>via Guglielmo Marconi, 4</t>
  </si>
  <si>
    <t>Determina n. 1693 del 07/08/2018</t>
  </si>
  <si>
    <t>Pantano Srl</t>
  </si>
  <si>
    <t>via flaminia 58+200</t>
  </si>
  <si>
    <t>autosalone</t>
  </si>
  <si>
    <t>SUAP Civita Castellana n° 8/2018 del 16/08/2018         Determina Provinciale n° 1598 del 03/08/2018</t>
  </si>
  <si>
    <t>Younas Aqib</t>
  </si>
  <si>
    <t>via solferino della battaglia, 5</t>
  </si>
  <si>
    <t>Determina n. 1599 del 31/07/2018</t>
  </si>
  <si>
    <t>Pegaso Servizi S.r.l.</t>
  </si>
  <si>
    <t xml:space="preserve">S.P. Porto Clementino </t>
  </si>
  <si>
    <t>prov. Viterbo Determinazione Dirigenziale R.U. 1702 del 14/08/2018</t>
  </si>
  <si>
    <t>loc. montecchio</t>
  </si>
  <si>
    <t>prov. Viterbo Determinazione Dirigenziale R.U. 1712 del 14/08/2018</t>
  </si>
  <si>
    <t>Ceramica Tecla S.r.l.</t>
  </si>
  <si>
    <t>01547610566</t>
  </si>
  <si>
    <t>via Leonardo da Vinci, 4</t>
  </si>
  <si>
    <t>produzione articoli sanitari in ceramica</t>
  </si>
  <si>
    <t>SUAP Civita Castellanan° 7/2018 del 16/08/2018         Determina Provinciale n° 1683 del 07/08/2018</t>
  </si>
  <si>
    <t>AZ Costruzioni</t>
  </si>
  <si>
    <t>viale primo maggio, snc</t>
  </si>
  <si>
    <t>prov. Viterbo Determinazione Dirigenziale R.U. 1733 del 16/08/2018 - AUA Lubriano 3757 del 20/08/2018</t>
  </si>
  <si>
    <t>Hannoura Mahamed Khodary Zidane</t>
  </si>
  <si>
    <t>via della stazione, 49</t>
  </si>
  <si>
    <t>prov. Viterbo Determinazione Dirigenziale R.U. 1720 del 14/08/2018</t>
  </si>
  <si>
    <t>DETERMINA PROVINCIALE N 1721 del 14/08/2018</t>
  </si>
  <si>
    <t>via Civita Castellana, 402</t>
  </si>
  <si>
    <t>SUAP Nepi° 1958 del 29/03/2018 DETERMINA PROVINCIALE N 1713 del 14/08/2018</t>
  </si>
  <si>
    <t xml:space="preserve">VILLA IMMACOLATA CASA DI CURA </t>
  </si>
  <si>
    <t>S. Martino al Cimino</t>
  </si>
  <si>
    <t>DETERMINA PROVINCIALE N 1748 del 18/09/2018 AUA N° 29 del 02/10/2018</t>
  </si>
  <si>
    <t xml:space="preserve">via Tuscania  </t>
  </si>
  <si>
    <t>DETERMINA PROVINCIALE N 1931 del 18/09/2018</t>
  </si>
  <si>
    <t>Autolavaggio Zaffa Soc. Coop. Sociale</t>
  </si>
  <si>
    <t>strada San Salvatore, 14</t>
  </si>
  <si>
    <t>prov. Viterbo Determinazione Dirigenziale R.U. 1749 del 29/08/2018 AUA N°28 del 02/10/2018</t>
  </si>
  <si>
    <t>ECOPRAT S.R.L.</t>
  </si>
  <si>
    <t>via Archimede, loc. Prataroni</t>
  </si>
  <si>
    <t>prov. Viterbo Determinazione Dirigenziale R.U. 1899 del 20/08/2018</t>
  </si>
  <si>
    <t>ESPOVIT</t>
  </si>
  <si>
    <t>LOC. RISERVA MURACCIO</t>
  </si>
  <si>
    <t>TESSENNANO</t>
  </si>
  <si>
    <t>CAVA DI POMICE</t>
  </si>
  <si>
    <t>Il Faraone S.r.l.</t>
  </si>
  <si>
    <t>via laertina, 128</t>
  </si>
  <si>
    <t xml:space="preserve">prov. Viterbo Determinazione Dirigenziale R.U. 2071 del 08/10/2018 </t>
  </si>
  <si>
    <t>Lavaggio Malik</t>
  </si>
  <si>
    <t>via tuscia, 4</t>
  </si>
  <si>
    <t>prov. Viterbo Determinazione Dirigenziale R.U. 2031 del 28/09/2018 AUA n° 30 del 17/10/2018 del SUAP di Viterbo</t>
  </si>
  <si>
    <t>via Cassia km 63+562</t>
  </si>
  <si>
    <t>prov. Viterbo Determinazione Dirigenziale R.U. 2029 del 28/09/2018 AUA 7/2018 rilasciata dal SUAP di Vetralla il 15/10/2018</t>
  </si>
  <si>
    <t>Condominio Colle Farnese</t>
  </si>
  <si>
    <t>via nepesina KM 1,500</t>
  </si>
  <si>
    <t xml:space="preserve">prov. Viterbo Determinazione Dirigenziale R.U. 1946 del 20/09/2018 </t>
  </si>
  <si>
    <t>Autolavaggio ABBAS Wasim</t>
  </si>
  <si>
    <t>via cassia km 94+102</t>
  </si>
  <si>
    <t xml:space="preserve">prov. Viterbo Determinazione Dirigenziale R.U. 2040 del 08/10/2018 - AUA n°20/18 rilasciata da SUAP di Montefiascone </t>
  </si>
  <si>
    <t xml:space="preserve">TARQUINIA CAVE S.R.L. </t>
  </si>
  <si>
    <t>VIA AURELIA KM 96</t>
  </si>
  <si>
    <t>SELEZIONE E FRANTUMAZIONE MATERIALE INERTE</t>
  </si>
  <si>
    <t>DETERMINA PROVINCIALE R.U. 861 del 26/04/2018</t>
  </si>
  <si>
    <t>SERVIZIO ESSO</t>
  </si>
  <si>
    <t>VIA FLAMINIA KM 56,600</t>
  </si>
  <si>
    <t>DETERMINA PROVINCIALE R.U. 1280 del 25/06/2018 AUA Civita Castellana n°12 del 20/08/2018</t>
  </si>
  <si>
    <t>SP 151 km 3 + 680</t>
  </si>
  <si>
    <t>DETERMINA PROVINCIALE R.U. 1297 del 25/06/2018</t>
  </si>
  <si>
    <t>SP ORTANA Km 17+840</t>
  </si>
  <si>
    <t>DETERMINA PROVINCIALE R.U. 1300 del 25/06/2018</t>
  </si>
  <si>
    <t>Il Concio s.r.l.</t>
  </si>
  <si>
    <t>loc. il Concio s.n.c.</t>
  </si>
  <si>
    <t>supermercato</t>
  </si>
  <si>
    <t xml:space="preserve">Determina n. 2445 del 13/11/2018 - AUA n° 647 del 24/01/2018 rilasciata dal SUAP Nepi </t>
  </si>
  <si>
    <t>Viale Raniero Capocci</t>
  </si>
  <si>
    <t>DETERMINA PROVINCIALE R.U. 2612 del 04/12/2018</t>
  </si>
  <si>
    <t>Vivai  dell'Argento Sr l</t>
  </si>
  <si>
    <t>Loc. Pian di Spille</t>
  </si>
  <si>
    <t>vivaio</t>
  </si>
  <si>
    <t>DETERMINA PROVINCIALE R.U. 2499 del 20/11/2018 - A.U.A. n 59 del 11/04/2019</t>
  </si>
  <si>
    <t>S.S. Cassia Km 64+942</t>
  </si>
  <si>
    <t>DETERMINA PROVINCIALE R.U. 2742 del 12/12/2018 AUA Vetralla n°10/18 del 06/12/2018</t>
  </si>
  <si>
    <t>Saturnia (ex il Borgo)</t>
  </si>
  <si>
    <t>via Leonardo da Vinci, 7</t>
  </si>
  <si>
    <t>PRODUZIONE STOVIGLIE IN CERAMICA</t>
  </si>
  <si>
    <t>DETERMINA PROVINCIALE R.U. 2357 del 31/10/2018 AUA Civita Castellana n°15/18 del 07/12/2018</t>
  </si>
  <si>
    <t>MENCHINELLI</t>
  </si>
  <si>
    <t>00617440565</t>
  </si>
  <si>
    <t>via Asinello n°10</t>
  </si>
  <si>
    <t>lavorazione e commercializzazione legno vergine - produzione parquet</t>
  </si>
  <si>
    <t>AUA n° 15/2017 rilasciata dal SUAP di Montefiascone - Det.Dir. 1725 del 28/09/2017</t>
  </si>
  <si>
    <t>uniesport s.r.l.</t>
  </si>
  <si>
    <t>VIA Fratelli Cervi, 33</t>
  </si>
  <si>
    <t>LAVORAZIONE NOCCIOLE</t>
  </si>
  <si>
    <t>DETERMINA PROVINCIALE R.U. 2717 del 11/12/2018 - AUA Soriano nel Cimino n°15 / 2019</t>
  </si>
  <si>
    <t>GESCOM S.p.A.</t>
  </si>
  <si>
    <t>00579030568</t>
  </si>
  <si>
    <t>strada Teverina km 7,00</t>
  </si>
  <si>
    <t>Stampa digitale per carta da affissione e per supporti rigidi</t>
  </si>
  <si>
    <t>DETERMINA PROVINCIALE R.U. 891 del 07/06/2016 - AUA Viterbo n°12 del 06/07/2016</t>
  </si>
  <si>
    <t>ANSAR WASEEM</t>
  </si>
  <si>
    <t>V i a  Ces are  Batti s ti ,  23</t>
  </si>
  <si>
    <t>DETERMINA PROVINCIALE R.U. 65 del 10/01/2019 - AUA Soiano nel Cimino n°13/2019 del 10/01/2019</t>
  </si>
  <si>
    <t>CASEIFICIO TOSCANO (ex GEO LAGO S.R.L.)</t>
  </si>
  <si>
    <t>loc. Poggio Sarde</t>
  </si>
  <si>
    <t>IL PINGUINO S.A.S.</t>
  </si>
  <si>
    <t>Via Aurelia km 108 + 500</t>
  </si>
  <si>
    <t>DETERMINA PROVINCIALE R.U. 76 del 10/01/2019 - AUA n° 2019/1582 del 18/01/2019</t>
  </si>
  <si>
    <t>via Tirrenia, 1</t>
  </si>
  <si>
    <t>DETERMINA PROVINCIALE R.U. 71 del 10/01/2019 - AUA n° 2019/1592 del 18/01/2019</t>
  </si>
  <si>
    <t>GRUPPO RO.RI. S.r.l.</t>
  </si>
  <si>
    <t>via Cassia 37 + 200</t>
  </si>
  <si>
    <t>DETERMINA PROVINCIALE N 1748 del 18/09/2018 AUA N° 95 del 14/01/2019</t>
  </si>
  <si>
    <t>BOLZONI SERGIO - STAZIONE SERVIZIO ENI</t>
  </si>
  <si>
    <t>via Cassia 41 + 810</t>
  </si>
  <si>
    <t xml:space="preserve">D.D. R.U. 2392 del 20/12/2017 - SUAP NEPI AUA n°5401 del 09/11/2016 </t>
  </si>
  <si>
    <t>EUROARCE S.R.L.</t>
  </si>
  <si>
    <t>Via dei Gargassi, 6</t>
  </si>
  <si>
    <t>produzione di impasti ceramici ed affini</t>
  </si>
  <si>
    <t>Determina n. R.U. 140 del 22/01/2019, AUA 19/2019 suap civita castellana - AUA 1/2019 rilasciata dal SUAP di Civita Castellana il 12/02/2019</t>
  </si>
  <si>
    <t>SCAVI BRACALENTI s.r.l.</t>
  </si>
  <si>
    <t>Loc. Fignano</t>
  </si>
  <si>
    <t xml:space="preserve">D.D. R.U. 2835 del 20/12/2018 - SUAP Fabrica di Roma AUA n°1607 del 31/01/2019 </t>
  </si>
  <si>
    <t>SIDERPLAST s.r.l.</t>
  </si>
  <si>
    <t>Loc. Quartaccio snc</t>
  </si>
  <si>
    <t>produzione di articoli in metallo e plastica</t>
  </si>
  <si>
    <t>Determina n. R.U. 2768 del 24/12/2018, AUA 1397/2019 suap Fabrica di Roma</t>
  </si>
  <si>
    <t>F.A. CERAMICA s.r.l.</t>
  </si>
  <si>
    <t>Determina n. R.U. 388 del 21/02/2019, AUA 4468/2019 suap Fabrica di Roma</t>
  </si>
  <si>
    <t>via Lucca, 8</t>
  </si>
  <si>
    <t>prov. Viterbo Determinazione Dirigenziale R.U. 464 del 28/02/2019</t>
  </si>
  <si>
    <t>IMERYS CERAMICS ITALY S.r.l.</t>
  </si>
  <si>
    <t>via Falerina, 311</t>
  </si>
  <si>
    <t>recupero rifiuti non pericolosi e effettivamente destinati al riutilizzo</t>
  </si>
  <si>
    <t>AUA 13 del 2018</t>
  </si>
  <si>
    <t>IL NILO DI ELFAKHFAK ESSAM ANTAR HAMED</t>
  </si>
  <si>
    <t>Via Fontana Matuccia, 22</t>
  </si>
  <si>
    <t>SUAP  CIVITA CASTELLANA PROT.650 del 10/01/2019</t>
  </si>
  <si>
    <t>CARROZZERIA MEI</t>
  </si>
  <si>
    <t>Via Madonna di Loreto, 40</t>
  </si>
  <si>
    <t>SUAP Soriano nel Cimino n°14 /2019</t>
  </si>
  <si>
    <t>Piazza S. Battaglini</t>
  </si>
  <si>
    <t>AUA n° 41759/2019 SUAP Bagnoregio</t>
  </si>
  <si>
    <t>FRATELLI PAOLELLI SAS DI PAOLELLI ULDERICO E C.</t>
  </si>
  <si>
    <t>Via IV Novembre, 6</t>
  </si>
  <si>
    <t>Determinazione Dirigenziale R.U. 471 del 28/02/2019 - AUA n° 6462/2019 SUAP Fabrica di Roma</t>
  </si>
  <si>
    <t>white CERAMIC s.r.l.</t>
  </si>
  <si>
    <t>Determina n. R.U. 473 del 28/02/2019, AUA 6641/2019 suap Fabrica di Roma</t>
  </si>
  <si>
    <t>NIC S.R.L.</t>
  </si>
  <si>
    <t>via Civita Castellana</t>
  </si>
  <si>
    <t>SUAP Fabrica di Roma n° 6576/2019 DETERMINA DIRIGENZIALE R.U. N° 472 del 28/02/2019</t>
  </si>
  <si>
    <t>via Salvo D'Acquisto</t>
  </si>
  <si>
    <t>AUA n° 1/2019 del 20/03/2019 SUAP Ischia di Castro, DD RU 252 del 11/02/2019</t>
  </si>
  <si>
    <t>AUTOLAVAGGIO MANUEL STELLA</t>
  </si>
  <si>
    <t>SS CASSIA KM 22+790</t>
  </si>
  <si>
    <t>SUAP RONCIGLIONE PROT.55 DEL 21/03/2019 - DD RU n°48 del 17/01/2017</t>
  </si>
  <si>
    <t>AGEA snc di Amadio Flavio - Eusepi Omar</t>
  </si>
  <si>
    <t>Via ROMA, 313</t>
  </si>
  <si>
    <t>SUAP BASSANO ROMANO 3521 del 27/03/2019</t>
  </si>
  <si>
    <t>TRAVERTINO SANT'ANDREA S.r.l.</t>
  </si>
  <si>
    <t>Loc. Fontana antica</t>
  </si>
  <si>
    <t>estrazione e prima lavorazione di materiale lapideo travertino</t>
  </si>
  <si>
    <t xml:space="preserve">Istruttoria tecnica n° 1659 rilasciata dalla Provincia di Viterbo il 23/01/2019 - A.U.A. n°2/19 del 03/10/2019 </t>
  </si>
  <si>
    <t>POZZOLANA MONTENEGRO S.a.S.</t>
  </si>
  <si>
    <t>Loc. La Selva</t>
  </si>
  <si>
    <t>cava di lapillo e pozzolana</t>
  </si>
  <si>
    <t>D.D. R.U. 619 DEL 20/03/2019</t>
  </si>
  <si>
    <t>CERAMICA PHOENIX S.r.l.</t>
  </si>
  <si>
    <t>Loc. Felceti, 4</t>
  </si>
  <si>
    <t>AUA n° 1/2019 rilasciata dal SUAP di GalleseDETERMINA PROVINCIALE R.U. N°710  del 03/04/2019</t>
  </si>
  <si>
    <t>SEM S.r.l.</t>
  </si>
  <si>
    <t>Grotta Finocchiara, 36</t>
  </si>
  <si>
    <t xml:space="preserve">cava di lapillo </t>
  </si>
  <si>
    <t xml:space="preserve">D.D. R.U. 709 DEL 09/04/2019 </t>
  </si>
  <si>
    <t>FLUBETO</t>
  </si>
  <si>
    <t>Loc. Pisciarello</t>
  </si>
  <si>
    <t xml:space="preserve">RECUPERO E STOCCAGGIO RIFIUTI INERTI </t>
  </si>
  <si>
    <t>SUAP TARQUINIA PROT 15614 del 02/05/2019 - D.D. R.U. 858 del 29/04/2019</t>
  </si>
  <si>
    <t>PIAN DEL CERRO, 4</t>
  </si>
  <si>
    <t>SEMETRURIA S.r.l.</t>
  </si>
  <si>
    <t>Loc. Vallegato</t>
  </si>
  <si>
    <t>SELEZIONE E VENDITA SEMENTI</t>
  </si>
  <si>
    <t>D.D. R.U. 1119  del 17/05/2019 - SUAP TARQUINIA PROT 17887 del 21/05/2019</t>
  </si>
  <si>
    <t>GEMICA S.r.l.</t>
  </si>
  <si>
    <t>PRODUZIONE E COMMERCIALIZZAZIONE SMALTI CERMANICI</t>
  </si>
  <si>
    <t>Determina n. R.U. 890 del 16/04/2019, AUA 7111/2019 suap Fabrica di Roma</t>
  </si>
  <si>
    <t>MANCINI S.R.L.</t>
  </si>
  <si>
    <t>Loc. Sterta snc</t>
  </si>
  <si>
    <t>S.Lorenzo Nuovo</t>
  </si>
  <si>
    <t>estrazione e macinazione di inerti</t>
  </si>
  <si>
    <t>Istruttoria tecnica n° 633 rilasciata dalla Provincia di Viterbo il 10/01/2019</t>
  </si>
  <si>
    <t>immobiliare mimosa</t>
  </si>
  <si>
    <t>strada cassia nord Km 88,200</t>
  </si>
  <si>
    <t>vendita materiale edile</t>
  </si>
  <si>
    <t>D.D. R.U. 1176 del 28/05/2019 - A.U.A. n. 8 del 16/07/2019</t>
  </si>
  <si>
    <t>PIANETA COSPEA</t>
  </si>
  <si>
    <t>VIA IGINO GARBINI, 107</t>
  </si>
  <si>
    <t>PANIFICAZIONE, PASTICCERIA E AFFINI</t>
  </si>
  <si>
    <t>D.D. R.U. 970 del 31/05/2019  - AUA n° 7 del 13/07/2019</t>
  </si>
  <si>
    <t>Ceramica Galassia S.p.A</t>
  </si>
  <si>
    <t>loc. Pantalone</t>
  </si>
  <si>
    <t>SUAP  AUA 02/2018</t>
  </si>
  <si>
    <t>ROSETTO FABRIZIO</t>
  </si>
  <si>
    <t>Via Villanova</t>
  </si>
  <si>
    <t>D.D. R.U. N° 1284 DEL 04/06/2019 - A.U.A. n. 9 del 16/07/2019</t>
  </si>
  <si>
    <t>ALLAH DITTA</t>
  </si>
  <si>
    <t>VIA CAMPO BOARIO, 4</t>
  </si>
  <si>
    <t xml:space="preserve">D.D. R.U. 1252 31/05/2019 </t>
  </si>
  <si>
    <t>CONSORSIO INSEDIAMENTI PRODUTTIVI</t>
  </si>
  <si>
    <t>DEPURAZIONE ACQUE REFLUE</t>
  </si>
  <si>
    <t>D.D. R.U. 2175/19 del 27/09/2019 - AUA n°1/2019</t>
  </si>
  <si>
    <t>O.V.M.</t>
  </si>
  <si>
    <t>via dell'industria, 1-1a</t>
  </si>
  <si>
    <t>D.D. R.U. 1329 del 12/06/2019 - A.U.A. n. 10 del 16/07/2019</t>
  </si>
  <si>
    <t>CERAMICA CIELO</t>
  </si>
  <si>
    <t>via Falerina km 7+800</t>
  </si>
  <si>
    <t>D.D. R.U. 1481  DEL 16/07/2019</t>
  </si>
  <si>
    <t>SOCIETA' ESTRAZIONE INERTI S.E.I. srl</t>
  </si>
  <si>
    <t>00943220582</t>
  </si>
  <si>
    <t xml:space="preserve">Loc. Valdiana </t>
  </si>
  <si>
    <t>D.D. R.U.  n° 1646 rilasciata dalla Provincia di Viterbo il 19/07/2019 - prot suap 1607/2019</t>
  </si>
  <si>
    <t>S.I.V. Società Industriale Viterbese s.r.l.</t>
  </si>
  <si>
    <t>s.p. Teverina km 13 + 452</t>
  </si>
  <si>
    <t>Celleno</t>
  </si>
  <si>
    <t>D.D. R.U.  n° 207 rilasciata dalla Provincia di Viterbo il 31/01/2018</t>
  </si>
  <si>
    <t>SCARABEO CERAMICHE s.r.l.</t>
  </si>
  <si>
    <t>Loc. Pian del Trullo</t>
  </si>
  <si>
    <t>Determina n. R.U. 1224 del 12/06/2019, AUA n°10853 del 24/07/2019 suap Fabrica di Roma</t>
  </si>
  <si>
    <t>K &amp; G Autolavaggio SrL</t>
  </si>
  <si>
    <t>Via Antonio Meucci snc</t>
  </si>
  <si>
    <t>D.D. R.U. 1755 de l  12/08/2019 - A.U.A. 30784 del 28/08/2019</t>
  </si>
  <si>
    <t>Antonio Pacitti</t>
  </si>
  <si>
    <t>LOC. LE MANDRIE snc</t>
  </si>
  <si>
    <t>TUSCANIA</t>
  </si>
  <si>
    <t>Attività estrattiva di pomice, basalto ed inerti vulcanici</t>
  </si>
  <si>
    <t>DETERMINA PROVINCIALE R.U. 1080 del 29/08/2019 - AUA 16.673 del 13/09/2019</t>
  </si>
  <si>
    <t>MATTIOLI LEGNAMI</t>
  </si>
  <si>
    <t>strada tuscanese km 18 snc</t>
  </si>
  <si>
    <t>tuscania</t>
  </si>
  <si>
    <t>lavorazione legno produzione  semi lavorat i  e  lamellari</t>
  </si>
  <si>
    <t>AUA n° 16.230 del 13/09/2019 rilasciata dal SUAP di Tuscania - Det.Dir. 1799 del 09/08/2019</t>
  </si>
  <si>
    <t>FREE TIME S.R.L.</t>
  </si>
  <si>
    <t>Loc. Paliano snc</t>
  </si>
  <si>
    <t>parco naturale termale</t>
  </si>
  <si>
    <t xml:space="preserve"> Det.Dir. 1874 del 06/09/2019</t>
  </si>
  <si>
    <t>Mancini Costruzioni Generali SaS</t>
  </si>
  <si>
    <t>Loc. Monticelli snc</t>
  </si>
  <si>
    <t>cava con impianto di frantumazione selezione e lavaggio sabbie recupero e messa in riserva rifiuti</t>
  </si>
  <si>
    <t>CERAMICA ALTHEA</t>
  </si>
  <si>
    <t>LOC. PRATARONI</t>
  </si>
  <si>
    <t>SUAP CIVITA CASTELLANA AUA N° 5 / 2019</t>
  </si>
  <si>
    <t>VIA SANTA MARIA DELLE GRAZIE, 48</t>
  </si>
  <si>
    <t>Determina n. 2705 del 04/12/2019</t>
  </si>
  <si>
    <t>RES AMBIENTE 91 S.R.L.</t>
  </si>
  <si>
    <t>04113271003</t>
  </si>
  <si>
    <t>loc Agiola, snc</t>
  </si>
  <si>
    <t>Impianti di stoccaggio e/o messa in riserva dei rifiuti</t>
  </si>
  <si>
    <t>AUA n° 3802 del 05/05/2014</t>
  </si>
  <si>
    <t>INERTI BOMARZO</t>
  </si>
  <si>
    <t>00540070554</t>
  </si>
  <si>
    <t>loc Pisciarello, snc</t>
  </si>
  <si>
    <t>Graffignano</t>
  </si>
  <si>
    <t>Determina n. 1759 del 11/11/2016</t>
  </si>
  <si>
    <t>CAIAZZA ROTTAMI SRL</t>
  </si>
  <si>
    <t>01906370562</t>
  </si>
  <si>
    <t>loc Sanguetta, snc</t>
  </si>
  <si>
    <t>AUA n° 6 del 08/03/2016 - D.D. R.U. 165 del 01/02/2016</t>
  </si>
  <si>
    <t>Eurostrade srl</t>
  </si>
  <si>
    <t>01659170565</t>
  </si>
  <si>
    <t>loc Strada Ortana Km 16+500</t>
  </si>
  <si>
    <t>AUA n° 12 del 02/08/2018</t>
  </si>
  <si>
    <t>EVANGILISTELLA ERNESTO</t>
  </si>
  <si>
    <t>00131910564</t>
  </si>
  <si>
    <t>LOC SANT'EUTIZIO</t>
  </si>
  <si>
    <t>AUA n° 10 del 22/01/2018 - D.D. R.U. 2792 del 01/02/2016</t>
  </si>
  <si>
    <t>ANGELO ANSELMI SRL</t>
  </si>
  <si>
    <t>00776750567</t>
  </si>
  <si>
    <t>LOC. LE FELCETE</t>
  </si>
  <si>
    <t>AUA prot. N°22218 del 05/05/2015  D.D. R.U. 572 del 18/03/2015</t>
  </si>
  <si>
    <t xml:space="preserve">DANIEL PLANTS SAS DI CORTESE A E C  </t>
  </si>
  <si>
    <t>01244240568</t>
  </si>
  <si>
    <t>LOC. STRADA SAN LAZZARO</t>
  </si>
  <si>
    <t>AUA prot. N°22234 del 05/05/2015  D.D. R.U. 571 del 18/03/2015</t>
  </si>
  <si>
    <t xml:space="preserve">ACQUA DI NEPI </t>
  </si>
  <si>
    <t>----------</t>
  </si>
  <si>
    <t>LOC. Graciolo</t>
  </si>
  <si>
    <t>imbottigliamento e vendita acqua minerale</t>
  </si>
  <si>
    <t xml:space="preserve"> D.D. R.U. 197 del 28/01/2020</t>
  </si>
  <si>
    <t>Officine Massimo Fidenzi S.r.L.</t>
  </si>
  <si>
    <t>produzione e lavorazione articoli in ferro battuto</t>
  </si>
  <si>
    <t>AUA n° 1 6 del 03/02/2020 - D.D. R.U. 2775 del 02/12/2019</t>
  </si>
  <si>
    <t>ECOTUSCIA S.R.L. (EX D.L. RECUPERI)</t>
  </si>
  <si>
    <t>VIA DELL'INDUSTRIA 12</t>
  </si>
  <si>
    <t>D.D. R.U. n. 214 del 03/01/2020</t>
  </si>
  <si>
    <t>ITALCHAMOTTE SRL</t>
  </si>
  <si>
    <t>Via Anastasi  U. snc</t>
  </si>
  <si>
    <t>LAVORAZIONE CHAMOTTE</t>
  </si>
  <si>
    <t xml:space="preserve">A.U.A. n 2/2019 rilasciata dal SUAP di Castel S.Elia </t>
  </si>
  <si>
    <t>totale</t>
  </si>
  <si>
    <t>titoli abilitativi sostituiti</t>
  </si>
  <si>
    <t>3 titoli abilitativi</t>
  </si>
  <si>
    <t>4 titoli abilitativi</t>
  </si>
  <si>
    <t>Province</t>
  </si>
  <si>
    <t>scarichi</t>
  </si>
  <si>
    <t>emissioni in atmosfera art.269</t>
  </si>
  <si>
    <t>rifiuti</t>
  </si>
  <si>
    <t>emissioni in atmosfera art.272</t>
  </si>
  <si>
    <t>rumore</t>
  </si>
  <si>
    <t>fanghi</t>
  </si>
  <si>
    <t>utilizzazione effluenti in agricoltuta</t>
  </si>
  <si>
    <t xml:space="preserve">2 titoli abilitativi </t>
  </si>
  <si>
    <t xml:space="preserve">1 titolo abilitativo </t>
  </si>
  <si>
    <t>titoli abilitativi</t>
  </si>
  <si>
    <t>n. titoli abilitativi</t>
  </si>
  <si>
    <t>TOTALE</t>
  </si>
  <si>
    <t xml:space="preserve">n. titoli abilitativi </t>
  </si>
  <si>
    <t>CONDOTTE IMMOBILIARE</t>
  </si>
  <si>
    <t>VIA CASILINA KM 64,943</t>
  </si>
  <si>
    <t>PROGETTAZIONE REALIZZAZIONE VENDITA CAPANNONI INDUSTRIALI</t>
  </si>
  <si>
    <t>MANUFATTI IN CEMENTO DI CARINGI CARLO</t>
  </si>
  <si>
    <t>VIA CIMENTARA 95</t>
  </si>
  <si>
    <t>MANUFATTI IN CEMENTO</t>
  </si>
  <si>
    <t>GLIOTTONE MARMI E GRANITI</t>
  </si>
  <si>
    <t>VIA COLLE D'ARTE SNC</t>
  </si>
  <si>
    <t>SORA</t>
  </si>
  <si>
    <t>PRODUZIONE E LAVORAZIONE MARMI E GRANITI</t>
  </si>
  <si>
    <t>N. 1/2019</t>
  </si>
  <si>
    <t>SKF INDUSTRIE spa</t>
  </si>
  <si>
    <t>VIA CASILINA SUD KM 140 SNC</t>
  </si>
  <si>
    <t>IMPIANTO DI TRIGENERAZIONE</t>
  </si>
  <si>
    <t>01,08,2019 Modifica sostaziale con determinazione n. 2468 del 05,08,2020</t>
  </si>
  <si>
    <t>D'ERCOLE ELSABETTA</t>
  </si>
  <si>
    <t>STRADA REGIONALE 6 CASILINA N. 1183</t>
  </si>
  <si>
    <t>BAR E ALTRI ESERCIZI SIMILI SENZA CUCINA</t>
  </si>
  <si>
    <t>N. 43 DEL 02/11/2020</t>
  </si>
  <si>
    <t>VIA CERERE NAVICELLA KM 2,730</t>
  </si>
  <si>
    <t>S.S.  156 KM 1,463</t>
  </si>
  <si>
    <t>CECCANO</t>
  </si>
  <si>
    <t>PRECONFEZIONAMENTO CALCESTRUZZO</t>
  </si>
  <si>
    <t>VIA DELLA CARTIERA, 95</t>
  </si>
  <si>
    <t>ARKEMA SRL</t>
  </si>
  <si>
    <t>PRODUZIONE E COMMERCIO DI PEROSSIDI ORGANICI ED INORGANICI</t>
  </si>
  <si>
    <t>N. 39 DEL 19/11/2019</t>
  </si>
  <si>
    <t>S.S. 155 PER FIUGGI KM3+372</t>
  </si>
  <si>
    <t>Via Petrete n. 4</t>
  </si>
  <si>
    <t>Autotrasporto merci conto terzi</t>
  </si>
  <si>
    <t>Prot. n. 6048 del 17/07/2020</t>
  </si>
  <si>
    <t>Athena s.r.l.</t>
  </si>
  <si>
    <t>Via Appia Km 50,03</t>
  </si>
  <si>
    <t>Commercio al dettaglio</t>
  </si>
  <si>
    <t>Prot. n. 0044236-AUA del 10/11/2020</t>
  </si>
  <si>
    <t>BE.DA. Di D'aniello Giovanni S.a.s.</t>
  </si>
  <si>
    <t>Via Carroceto n. 213/A</t>
  </si>
  <si>
    <t>DEPOSITO GIUDIZIARIO VEICOLI</t>
  </si>
  <si>
    <t>Prot. n. 26953 del 16/07/2020</t>
  </si>
  <si>
    <t>Betti Angelo</t>
  </si>
  <si>
    <t>Via Rossetti n. 32</t>
  </si>
  <si>
    <t>IMPIANTO DI AUTOLAVAGGIO Auto</t>
  </si>
  <si>
    <t>Prot. n. 83740/2020 del 23/07/2020</t>
  </si>
  <si>
    <t>Birra Losa S.r.L. Agricola</t>
  </si>
  <si>
    <t xml:space="preserve">Via dell'Agora angolo Via Isonzo </t>
  </si>
  <si>
    <t>Produzione e rivendita Birra Artigianale</t>
  </si>
  <si>
    <t>Prot. n. 79616/2020 del 14/07/2020</t>
  </si>
  <si>
    <t>Caap Consorzio Artigiani Aprilia</t>
  </si>
  <si>
    <t>Via dei Giardini, Via dello Sviluppo</t>
  </si>
  <si>
    <t>Consorzio Artigianale</t>
  </si>
  <si>
    <t xml:space="preserve">Provincia Prot. n. 24672 del 23/07/2020 </t>
  </si>
  <si>
    <t>Casa di cura Città di Aprilia  s.r.l.</t>
  </si>
  <si>
    <t>Via delle Palme n. 25</t>
  </si>
  <si>
    <t>Servizi Sanitari</t>
  </si>
  <si>
    <t xml:space="preserve">Prot. n. 974 del 05/10/2020 </t>
  </si>
  <si>
    <t>Cantiere Nautico Ricchi Marine srl</t>
  </si>
  <si>
    <t>Via Porto Badino sns</t>
  </si>
  <si>
    <t>Rimessaggio e manutenzione natanti</t>
  </si>
  <si>
    <t>Prot. n. 54619 del 30/09/2020</t>
  </si>
  <si>
    <t>CARBURANTI ISONZO DI ZARAMELLA S.N.C.</t>
  </si>
  <si>
    <t>VIA ISONZO</t>
  </si>
  <si>
    <t>STAZIONE DI SERVIZIO CARBURANTI SERVITO E SELF SERVICE</t>
  </si>
  <si>
    <t>Prot. n. 9452 del 06/03/2020</t>
  </si>
  <si>
    <t>Cogea srl</t>
  </si>
  <si>
    <t xml:space="preserve">Via Monfalcone 3033 </t>
  </si>
  <si>
    <t>Borgo montello</t>
  </si>
  <si>
    <t>Gestione di servizi di bonifica, raccolta e trasporti rifiuti</t>
  </si>
  <si>
    <t>Prot. N. 105613/2020 del 30/09/2020</t>
  </si>
  <si>
    <t>Prot. n. 70555 del 05/12/2019 (vecchia)  Prot. N.68587 del 26/11/2020 (nuova)</t>
  </si>
  <si>
    <t>Country Club Tecariba Srl</t>
  </si>
  <si>
    <t>Strada Isonzo Fofliano Km. 3,290</t>
  </si>
  <si>
    <t>Impianto sportivo</t>
  </si>
  <si>
    <t>Prot. n. 77276/2020 del 08/07/2020</t>
  </si>
  <si>
    <t>C.R.C. S.R.L.</t>
  </si>
  <si>
    <t>VIA DEL MURILLO KM 3,500</t>
  </si>
  <si>
    <t>Trasformazione carta per uso igienico domestico ed industriale</t>
  </si>
  <si>
    <t>Prot. n. 6877 del 22/06/2020</t>
  </si>
  <si>
    <t>C.S.A. S.R.L.</t>
  </si>
  <si>
    <t xml:space="preserve">sede legale: Via Piccarello n. 54                            sede operativa: Via           </t>
  </si>
  <si>
    <t>Prot. n. 59999 del 27/05/2020</t>
  </si>
  <si>
    <t>Di Trapano Andrea s.r.l.</t>
  </si>
  <si>
    <t>Via degli Archi di san Lidano  snc</t>
  </si>
  <si>
    <t>sezze</t>
  </si>
  <si>
    <t>Distrubutore carburanti</t>
  </si>
  <si>
    <t>Prot. n. 21936 del 07/10/2020</t>
  </si>
  <si>
    <t>D.M.G. S.r.l.</t>
  </si>
  <si>
    <t>Via delle Anime Sante snc</t>
  </si>
  <si>
    <t>Fabbricazione di strutture e parti assemblate metalliche</t>
  </si>
  <si>
    <t>Prot. n. 11604 del 17/06/2020</t>
  </si>
  <si>
    <t>Eco Plast Recuperi s.r.l.s.</t>
  </si>
  <si>
    <t>Via vicinale Pantanelle snc</t>
  </si>
  <si>
    <t>Prot.n. 0081832 del 17/12/2020</t>
  </si>
  <si>
    <t>Epicentro di Zof Stefano</t>
  </si>
  <si>
    <t>Via Epitaffio Km 4,3</t>
  </si>
  <si>
    <t>Distributore di carburanti per autotrazione</t>
  </si>
  <si>
    <t>Prot. n. 90733 del 12/08/2020</t>
  </si>
  <si>
    <t>EPM Engineering srl</t>
  </si>
  <si>
    <t xml:space="preserve">Via Rocco Del Prete n. 8 </t>
  </si>
  <si>
    <t>costruzione stampi termoplastici e manufatti plastici</t>
  </si>
  <si>
    <t>Prot. n. 44684/2020 del 12/11/2020</t>
  </si>
  <si>
    <t>ESSEDIDISCOUNT S.R.L.</t>
  </si>
  <si>
    <t>VIA MATRITTIMA II SNC</t>
  </si>
  <si>
    <t>Prot. n. 1031 del 18/05/2020</t>
  </si>
  <si>
    <t>F.LLI DI SAURO S.R.L.</t>
  </si>
  <si>
    <t xml:space="preserve">SS Appia Km. 104+820                            </t>
  </si>
  <si>
    <t>Attività di Camping</t>
  </si>
  <si>
    <t>Prot. n. 30814 del 10/06/2020</t>
  </si>
  <si>
    <t>Prot. n. 51489/2020 del 11/05/2020</t>
  </si>
  <si>
    <t>FRANCHINI STEFANO</t>
  </si>
  <si>
    <t>FRNSFN69P16E472G</t>
  </si>
  <si>
    <t>S.L. : VIA MACCHIA GRANDE (LT)                       S.O. : VIA MOSCARELLO SNC,  B.GO BAINSIZZA (LT).</t>
  </si>
  <si>
    <t>IMPRESA AGRICOLA</t>
  </si>
  <si>
    <t>Prot. n. 6112 del 10/02/2020</t>
  </si>
  <si>
    <t xml:space="preserve">Lisi Davide </t>
  </si>
  <si>
    <t>Via monti lepini Km 49+900</t>
  </si>
  <si>
    <t>prosotti lattiero caseari, lavorazioni carnibufaline</t>
  </si>
  <si>
    <t>Prot. n. 134961/2020  del 04/12/2020</t>
  </si>
  <si>
    <t>via del murillo snc</t>
  </si>
  <si>
    <t>Prot. n. 97861 del 04/09/2020</t>
  </si>
  <si>
    <t>LEM Srl</t>
  </si>
  <si>
    <t>via Petrucci snc</t>
  </si>
  <si>
    <t>Lavanderia Industriale</t>
  </si>
  <si>
    <t>Prot. N. 2018216_LEMSRL_Aua_C_A341-1942 del 07/09/2020</t>
  </si>
  <si>
    <t>Massarone Marco</t>
  </si>
  <si>
    <t>Via Diversivo Acqua Chiara S.n.c.</t>
  </si>
  <si>
    <t>Prot. n. 39374 del 02/07/2020</t>
  </si>
  <si>
    <t>Prot. n. 174803 del 20/12/2016                          Prot. n. 27545 del 05/03/2020</t>
  </si>
  <si>
    <t>Marchione Alessandro s.r.l.</t>
  </si>
  <si>
    <t>Via S.S. 7 Appia Km 133,265</t>
  </si>
  <si>
    <t>Distributore carburanti</t>
  </si>
  <si>
    <t>Prot. n. 15140 del 15/10/2020</t>
  </si>
  <si>
    <t>T.D.M. S.R.L.</t>
  </si>
  <si>
    <t>NALCO ITALIANA MANUFACTURING S.R.L.</t>
  </si>
  <si>
    <t>VIA NINFINA II</t>
  </si>
  <si>
    <t>FABBRICAZIONE DI PRODOTTI CHIMICI VARI PER USO INDUSTRIALE</t>
  </si>
  <si>
    <t>Prot. n. 3/AUA/2020 del 24/04/2020</t>
  </si>
  <si>
    <t xml:space="preserve">N.A.R. S.r.L. </t>
  </si>
  <si>
    <t>via dei rutuli</t>
  </si>
  <si>
    <t>MAGAZZINAGGIO CON MANIPOLAZIONE DI SOTTOPRODOTTI DI ORIGINE ANIMALE</t>
  </si>
  <si>
    <t>Prot. n. 946 del 25/09/2020</t>
  </si>
  <si>
    <t>Oleificio Le castella di Cicerone Francesco e C. snc</t>
  </si>
  <si>
    <t>CCRNNL60C53H501H</t>
  </si>
  <si>
    <t>Via Appia Km 49,060</t>
  </si>
  <si>
    <t>Prot. n. 40953/2020  del 16/10/2020</t>
  </si>
  <si>
    <t>Olimpus Sporting Club Sas Di Cuomo Anna &amp; C.</t>
  </si>
  <si>
    <t>C.F. CMUNNA75A59F839H</t>
  </si>
  <si>
    <t xml:space="preserve">Via Corola s.n.c. </t>
  </si>
  <si>
    <t>centro sportivo</t>
  </si>
  <si>
    <t>Prot. n. 21604 del 31/07/2020</t>
  </si>
  <si>
    <t>VIA APPIA KM 136+550</t>
  </si>
  <si>
    <t>Perfili Tonino</t>
  </si>
  <si>
    <t xml:space="preserve">S.S. 156 Monti Lepini Km 20+396 </t>
  </si>
  <si>
    <t>Prossedi</t>
  </si>
  <si>
    <t>Gestione stazione di distribuzione carburanti</t>
  </si>
  <si>
    <t>Prot. n. 4368/2020-AUA del 03/11/2019</t>
  </si>
  <si>
    <t>PERSEO SOCIETA' COOPERATIVA AGRICOLA</t>
  </si>
  <si>
    <t>VIA FANELLI N.30</t>
  </si>
  <si>
    <t>TRASFORMAZIONE LATTE BUFALINO</t>
  </si>
  <si>
    <t>Prot. n. 12022  del 24/06/2020</t>
  </si>
  <si>
    <t>Produzione Pontina SRLS</t>
  </si>
  <si>
    <t>Via Traversa SR 156 Km 51+600 snc</t>
  </si>
  <si>
    <t>Produzione Birra Artigianale</t>
  </si>
  <si>
    <t>Prot. n. 126096/2020 del 17/11/2020</t>
  </si>
  <si>
    <t>RIVIERA DI LEVANTE TERRACINA S.R.L.</t>
  </si>
  <si>
    <t>S.S. APPIA KM 102+800</t>
  </si>
  <si>
    <t>VENDITA AL DETTAGLIO CARBURANTE PER AUTOTRAZIONE</t>
  </si>
  <si>
    <t>Prot. n. 17994 del 17/03/2020</t>
  </si>
  <si>
    <t>ROMABITUMI S.R.L.</t>
  </si>
  <si>
    <t>Prot. n. 56169/2020 del 20/05/2020</t>
  </si>
  <si>
    <t>Shaaban Ahmed Abdelazim Mohamed ditta individuale</t>
  </si>
  <si>
    <t>Via Veneto n.12</t>
  </si>
  <si>
    <t>Lavaggio auto a mano</t>
  </si>
  <si>
    <t xml:space="preserve">Prot. n. 0025447 del 19/11/2020 </t>
  </si>
  <si>
    <t>SIDER CISTERNA S.R.L.</t>
  </si>
  <si>
    <t>VIA APPIA KM 56+900</t>
  </si>
  <si>
    <t>COMMERCIO ALL'INGROSSO DI PRODOTTI SIDERURGICI</t>
  </si>
  <si>
    <t>Prot. n. 4 del 13/05/2020</t>
  </si>
  <si>
    <t>Siltec srl</t>
  </si>
  <si>
    <t>Via Grotte di Nottola snc</t>
  </si>
  <si>
    <t>lavori di meccanica generale</t>
  </si>
  <si>
    <t>Prot. n. 7/AUA/2020  del 24/09/2020</t>
  </si>
  <si>
    <t xml:space="preserve">Società Agricola Tre Emme </t>
  </si>
  <si>
    <t>Via Bufalotti 1298</t>
  </si>
  <si>
    <t>Allenamento galline ovaiole</t>
  </si>
  <si>
    <t>Prot. 104071/2020 del 25/09/2010</t>
  </si>
  <si>
    <t>STRADAIOLI COSTRUZIONI Generali Srl</t>
  </si>
  <si>
    <t>Prot. n. 20170303_181707_S3485 del 15/09/2020</t>
  </si>
  <si>
    <t>S.P. BORGO PIAVE KM 5+630</t>
  </si>
  <si>
    <t>DISTRIBUTORE CARBURANTI PER AUTOTRAZIONE AD USO PUBBLICO</t>
  </si>
  <si>
    <t>Prot. 51492/2020 del 11/05/2020</t>
  </si>
  <si>
    <t>Tercam s.r.l.</t>
  </si>
  <si>
    <t>Allestimento veicoli industriali</t>
  </si>
  <si>
    <t>Prot. n. 46607 del 26/11/2020</t>
  </si>
  <si>
    <t>VIA PROVINCIALE ALTA
LOC. BORGO SABOTINO</t>
  </si>
  <si>
    <t>TRASFORMAZIONE E TRASPORTO DELL'ENERGIA ELETTRICA</t>
  </si>
  <si>
    <t>Prot. n. 42854 del 21/04/2020</t>
  </si>
  <si>
    <t>TFZ Ingranaggi srl</t>
  </si>
  <si>
    <t>Via Vesuvio n. 23</t>
  </si>
  <si>
    <t>Attivita meccanica di precisione</t>
  </si>
  <si>
    <t>Prot. n. 948 del 25/09/2020</t>
  </si>
  <si>
    <t>TFM - Martone Logistica s.r.l.</t>
  </si>
  <si>
    <t>Via Pantanello 3</t>
  </si>
  <si>
    <t>Trasporto e stoccaggio Prodotti surgelati</t>
  </si>
  <si>
    <t>Prot. n. 84502 del 29/12/2020</t>
  </si>
  <si>
    <t>Wolftank System srl</t>
  </si>
  <si>
    <t>Via Epitaffio Km 0,505</t>
  </si>
  <si>
    <t>Bonifiche Acque di falda  (pump e treat)</t>
  </si>
  <si>
    <t>Prot. n. 104075/2020  del 25/09/2020</t>
  </si>
  <si>
    <t>EMEC Srl</t>
  </si>
  <si>
    <t>Via della Meccanica 1</t>
  </si>
  <si>
    <t>produzione pompe dosatrici</t>
  </si>
  <si>
    <t>Comune Rieti DD n. 534del 11/03/2020</t>
  </si>
  <si>
    <t>ALI FUEL SRL</t>
  </si>
  <si>
    <t>05633740658</t>
  </si>
  <si>
    <t>S.S. 601 OSTIA-ANZIO, KM 34.222</t>
  </si>
  <si>
    <t>SUAP Anzio Prot. ARPALazio 50940 del 13/08/2020</t>
  </si>
  <si>
    <t>AR IMMOBILIARE SRL UNIPERSONALE</t>
  </si>
  <si>
    <t>S.R. PONTINA DIREZIONE ROMA KM 37</t>
  </si>
  <si>
    <t>SUAP Ardea Prot. ARPALazio 18798 del 16.03.20</t>
  </si>
  <si>
    <t>ASTALDI SPA</t>
  </si>
  <si>
    <t>0039897058</t>
  </si>
  <si>
    <t>VIA GIULIO VINCENZO BONA 65</t>
  </si>
  <si>
    <t>UFFICI CON ANNESSA MENSA - PROGETTAZIONE DI LINEE FERROVIARIE E METROPOLITANE</t>
  </si>
  <si>
    <t>SUAP Roma Prot. ArpaLazio 19391 del 18.03.20</t>
  </si>
  <si>
    <t>AUTOSTAR IMMOBILIARE SPA</t>
  </si>
  <si>
    <t>05672341004</t>
  </si>
  <si>
    <t>VIA PIETRO BOCCANELLI 12-13</t>
  </si>
  <si>
    <t>VIA SALARIA 713</t>
  </si>
  <si>
    <t>COMMERCIO AUTOVEICOLI E UFFICI</t>
  </si>
  <si>
    <t>SUAP Roma capitale Prot ARPALazio 29207 del 12/05/2020</t>
  </si>
  <si>
    <t>BAR L'OASI SNC DI MENICHETTI ANDREINA E C.</t>
  </si>
  <si>
    <t>06350301000</t>
  </si>
  <si>
    <t>TRAVERSA DEL GRILLO 16</t>
  </si>
  <si>
    <t>BAR TAVOLA CALDA</t>
  </si>
  <si>
    <t>SUAP Capena Prot. ARPALazio 30312 del 18.05.2020</t>
  </si>
  <si>
    <t>SUAP di Roma Prot. ARPALAZIO 56493 del 31.07.2014, aggiornata modifica  non  sostanziale SUAP di Roma Prot. ARPALAZIO 48475 del 18/09/2018</t>
  </si>
  <si>
    <t>14778871005</t>
  </si>
  <si>
    <t>SUAP Monte Porzio Catone prot. ARPALazio 17549 del 09.03.18 COMUNICAZIONE DI VOLTURA Prot. ARPALazio 80467 del 22/12/2020</t>
  </si>
  <si>
    <t>CARBURANTI COMITO DI FABIO &amp; c. SAS</t>
  </si>
  <si>
    <t>00723670592</t>
  </si>
  <si>
    <t>VIA ARDEATINA KM 33,200</t>
  </si>
  <si>
    <t>IMPIANTO DI DISTRIBUZIONE CABURANTI E AUTOLAVAGGIO</t>
  </si>
  <si>
    <t>SUAP Anzio Prot. ARPALazio 48407 del 03/08/2020</t>
  </si>
  <si>
    <t>11675021007</t>
  </si>
  <si>
    <t>SUAP ROMA Prot ARPALazio 6410 del 28,01,2016 COMUNICAZIONE DI VOLTURA PROT. ARPALAZIO 34741 del 08/06/2020</t>
  </si>
  <si>
    <t>VIA MONTE D'ORO 2/2A</t>
  </si>
  <si>
    <t>ATTIVITA' DI DEPOSITO E GESTIONE CONTO TERZI DI MERCI E UFFICI AMMINISTRATIVI - INGROSSO ARTICOLI PER FOTOGRAFIA - EDITORIALE</t>
  </si>
  <si>
    <t>SUAP Pomezia prot. ARPALazio 22334 de 31.03.2020</t>
  </si>
  <si>
    <t>C.V.R. DISTRIBUZIONE CARBURANTI SAS DI COPPOLA VALENTINO</t>
  </si>
  <si>
    <t>06353431213</t>
  </si>
  <si>
    <t>VIA TIBERINA SNC</t>
  </si>
  <si>
    <t>SUAP Fiano Romano Prot. ARPALazio 32572 del 27/05/2020</t>
  </si>
  <si>
    <t>DI GIORGIO DEBORA</t>
  </si>
  <si>
    <t>15628621003</t>
  </si>
  <si>
    <t>VIA DELLE AZALEE 15</t>
  </si>
  <si>
    <t>ATTIVITA' DI LAVANDERIA</t>
  </si>
  <si>
    <t>SUAP Civitavecchia Prot. ARPALazio 57183 DEL 16/06/2020</t>
  </si>
  <si>
    <t>ELLEPI PETROLI</t>
  </si>
  <si>
    <t>08603631006</t>
  </si>
  <si>
    <t>VIA PRENESTINA NUOVA KM 74,300 (S.S. ROMA -FIUGGI)</t>
  </si>
  <si>
    <t>COMMERCIO AL DETTAGLIO DI CARBURANTI PER AUTOTRAZIONE</t>
  </si>
  <si>
    <t>SUAP San Cesareo Prot. ARPALazio 42484 del 08/07/2020</t>
  </si>
  <si>
    <t>ENI FUEL SPA</t>
  </si>
  <si>
    <t>02701740108</t>
  </si>
  <si>
    <t>VIA AURELIA KM.  8,456</t>
  </si>
  <si>
    <t>VENDITA AL DETTAGLIO CABURANTI CON ANNESSO BAR E AUTOLAVAGGIO</t>
  </si>
  <si>
    <t>SUAP Roma Capitale Prot. ArpaLazio 26383 del 24.04.2020</t>
  </si>
  <si>
    <t>13657731009</t>
  </si>
  <si>
    <t>SUAP Velletri prot. ARPALazio prot. 63251 del 18.09.18 COMUNICAZIONE DI VOLTURA PROT. Arpalazio 53406 del 31/08/2020</t>
  </si>
  <si>
    <t>VIA 2479/P</t>
  </si>
  <si>
    <t>LAVAGGIO CASSETTE PER PRODOTTI ORTOFRUTTICOLI</t>
  </si>
  <si>
    <t>SUAP Roma Prot. ARPALazio 17643 del 11.03.2020</t>
  </si>
  <si>
    <t>FIOGERI SANITA' SRL</t>
  </si>
  <si>
    <t>05393651004</t>
  </si>
  <si>
    <t>VIA AURELIA KM. 41.300</t>
  </si>
  <si>
    <t>SUAP Ladispoli prot. ARPALazio 12354 del 21/02/2020</t>
  </si>
  <si>
    <t>FORNO ROSCIOLI DI ROSCIOLI PIERLUIGI E CO. SAS</t>
  </si>
  <si>
    <t>09947841004</t>
  </si>
  <si>
    <t>VIA AUGUSTO ARMELLINI 81</t>
  </si>
  <si>
    <t>ATTIVITA' DI PRODUZIONE PRODOTTI DA FORNO E PASTICCERIA</t>
  </si>
  <si>
    <t>SUAP Roma Capitale Prot. ARPALazio 58190 del 21/09/2020</t>
  </si>
  <si>
    <t>15481301001</t>
  </si>
  <si>
    <t>VIA CASSIA KM 24+300</t>
  </si>
  <si>
    <t>SUAP Formello COMUNICAZIONE DI VOLTURA PROT. ARPALAZIO 53408 DEL 31/08/2020</t>
  </si>
  <si>
    <t>F.R. DISCOUNT SRL</t>
  </si>
  <si>
    <t>13240561004</t>
  </si>
  <si>
    <t>VIA G. AMENDOLA 108/A</t>
  </si>
  <si>
    <t>ATTIVITA' DI VENDITA AL PUBBLICO DI PRODOTTI DEL SETTORE ALIMENTARE ED EXTRA ALIMENTARE</t>
  </si>
  <si>
    <t>SUAP Mentana Prot. ARPALazio 37669 del 19.06.2020</t>
  </si>
  <si>
    <t>S.S. CASSIA BIS KM 13.200</t>
  </si>
  <si>
    <t>SUAP Formello Prot. ARPALazio 32913 del 28/05/2020</t>
  </si>
  <si>
    <t>GIUSTIMAR SRL</t>
  </si>
  <si>
    <t>14891171002</t>
  </si>
  <si>
    <t>VIA CARPI 15</t>
  </si>
  <si>
    <t>ATTIVITA' DI IMPIANTO DI RECUPERO DI RIFIUTI SPECIALI NON PERICOLOSI</t>
  </si>
  <si>
    <t>SUAP Pomezia Prot. ARPALazio 25196 del 17.04.20</t>
  </si>
  <si>
    <t>GREEN POWER 2017 S.R.L.</t>
  </si>
  <si>
    <t>15122011008</t>
  </si>
  <si>
    <t>VIA FONTANA CANDIDA KM 2,465</t>
  </si>
  <si>
    <t xml:space="preserve">ATTIVITA' DI VENDITA PRODOTTI PETROLIFERI, ACCESSORI AUTO, BAR </t>
  </si>
  <si>
    <t>SUAP  Frascati Prot. ARPALazio 49073 del 05/08/2020</t>
  </si>
  <si>
    <t>SUAP Pomezia prot. ARPALazio 35537 del 03.03.19 COMUNICAZIONE DI VOLTURA PROT. ARPA 77597 DEL 10/12/2020</t>
  </si>
  <si>
    <t>IMMOBILIARE CAUDINA SRL</t>
  </si>
  <si>
    <t>01084971009</t>
  </si>
  <si>
    <t>VIA SALARIA 1259/1265</t>
  </si>
  <si>
    <t>GESTIONE IMMOBILIARE, COMMERCIO ED ESPOSIZIONE AUTOVEICOLI, SPEDIZIONI, COMMERCIO ALL'INGROSSO ARTICOLI PER UFFICIO</t>
  </si>
  <si>
    <t>SUAP ROMA CAPITALE Prot. ARPALazio 31822 del 25/05/2020</t>
  </si>
  <si>
    <t>03018840599</t>
  </si>
  <si>
    <t>SUAP Pomezia Prot. ARPALAZIO 102090 del 23.12.2015 volturata SUAP POMEZIA Prot. ARPALazio 32757 del 28/05/2020</t>
  </si>
  <si>
    <t>nn</t>
  </si>
  <si>
    <t>SUAP Roma prot. ARPALazio 100393 del 30.12.2017 - COMUNICAZIONE DI VOLTURA PROT. ARPALAZIO 11558 DEL 19/02/2020</t>
  </si>
  <si>
    <t>SUAP Monterotondo
Prot. n. 40507 del 17.10.2013 - VOLTURATA  CON PROT. ARPALAZIO 64534 DEL 15/10/19 e prot ARPALazio 19654 del 19.03.20</t>
  </si>
  <si>
    <t>15684421009</t>
  </si>
  <si>
    <t>SUAP di CASTEL MADAMA Prot. ARPALAZIO del 25.08.2016 COMUNICAZIONE DI VOLTURA PROT- ARPALAZIO 72761 DEL 20/11/2020</t>
  </si>
  <si>
    <t>LAVANDERIA STIRA E AMMIRA DI DI GREGORIO TERESA VALENTINA</t>
  </si>
  <si>
    <t>02371460599</t>
  </si>
  <si>
    <t>VIA ARDEATINA 340/B</t>
  </si>
  <si>
    <t>SUAP Anzio Prot. ARPALazio 42542 del 08/07/2020</t>
  </si>
  <si>
    <t>MACERI CENTRO ITALIA SRL</t>
  </si>
  <si>
    <t>14958041007</t>
  </si>
  <si>
    <t xml:space="preserve">VIA CARPI 11/13 </t>
  </si>
  <si>
    <t>SUAP Pomezia prot. ARPALazio 11312 del 18/02/2020</t>
  </si>
  <si>
    <t>MENFER s.r.l. ( da controllare variazione titoli sostituiti)</t>
  </si>
  <si>
    <t>MORELLI ECOLOGICA SRL</t>
  </si>
  <si>
    <t>15015551003</t>
  </si>
  <si>
    <t>VIA ARDEATINA N. 802</t>
  </si>
  <si>
    <t>ATTIVITA' DI MESSA IN RISERVA DI RIFIUTI RECUPERABILI</t>
  </si>
  <si>
    <t>SUAP Roma Prot. ARPALazio 17649 del 11.03.2020</t>
  </si>
  <si>
    <t>PITZALIS BRUNO</t>
  </si>
  <si>
    <t>PTZBRN68M06B354P</t>
  </si>
  <si>
    <t>VIA DEL CASALE DI SPANORA 40</t>
  </si>
  <si>
    <t>AZIENDA LATTIERO CASEARIA</t>
  </si>
  <si>
    <t>SUAP Anguillara Sabazia Prot. ARPALazio 39789 del 29/06/2020</t>
  </si>
  <si>
    <t>SUAP VALMONTONE Prot ARPA 79206 del 24,10,2016 - COMUNICAZIONE DI VOLTURA Prot. ARPA 45490 del 21/07/2020</t>
  </si>
  <si>
    <t>RE.COLD. SRL</t>
  </si>
  <si>
    <t>09951531004</t>
  </si>
  <si>
    <t>VIA MALEGNO SNC - LOC. ARA DELLE ROSE</t>
  </si>
  <si>
    <t>ATTIVITA' DI RECUPERO AMBIENTALE CON TERRE E ROCCE DA SCAVO</t>
  </si>
  <si>
    <t>SUAP ROMA CAPITALE Prot. ARPALazio 31825 del 25/05/2020</t>
  </si>
  <si>
    <t>RO.DA. IMMOBILIARE SRL</t>
  </si>
  <si>
    <t>10526511000</t>
  </si>
  <si>
    <t>VIA DEI CASTELLI ROMANI 138</t>
  </si>
  <si>
    <t xml:space="preserve">CENTRO MULTIFUNZIONE SERVIZI PRIVATI </t>
  </si>
  <si>
    <t>SUAP Pomezia Prot. ARPALazio 42339 del 08/07/2020</t>
  </si>
  <si>
    <t>00890580574</t>
  </si>
  <si>
    <t>SUAP Campagnano di Roma
Prot. ARPALazio 42161 del 22,05,2015, Prot 89712 del 30,11,2016 - COMUNICAZIONE DI VOLTURA PROT. Arpalazio 45505 DEL 21/07/2020</t>
  </si>
  <si>
    <t>STABILIMENTO LA CAPANNINA DI BARONE ARCANGELO</t>
  </si>
  <si>
    <t>00046091005</t>
  </si>
  <si>
    <t>VIA LUNGOMARE CELESTE 1</t>
  </si>
  <si>
    <t>STABILIMENTO BALNEARE CON PISCINA</t>
  </si>
  <si>
    <t>SUAP Anzio Prot. ARPALazio 55457 del 09/09/2020</t>
  </si>
  <si>
    <t>SUPERFORNO SRL</t>
  </si>
  <si>
    <t>05624211008</t>
  </si>
  <si>
    <t>VIA MELIBEO 43</t>
  </si>
  <si>
    <t>ATTIVITA' DI PANIFICIO</t>
  </si>
  <si>
    <t>SUAP Roma capitale Prot. ARPALazio 17609 del 11.03.20</t>
  </si>
  <si>
    <t>00698550159</t>
  </si>
  <si>
    <t>VIA LITORANEA 60</t>
  </si>
  <si>
    <t>SUAP ROMA CAPITALE Prot. ARPALazio 48134 del 31/07/2020</t>
  </si>
  <si>
    <t>VIA PONTINA KM 29+100</t>
  </si>
  <si>
    <t>ATTIVITA' DI TELECOMUNICAZIONI</t>
  </si>
  <si>
    <t>SUAP Pomezia prot. ARPAlazio 42261 del 08/07/2020</t>
  </si>
  <si>
    <t>THERMO DESIGN SRL</t>
  </si>
  <si>
    <t>05501961006</t>
  </si>
  <si>
    <t>VIA DELL'ARTIGIANATO SNC</t>
  </si>
  <si>
    <t>INSEDIAMENTO PRODUTTIVO</t>
  </si>
  <si>
    <t>SUAP San Cesareo Prot. ARPALazio 23857 del 08.04.2020</t>
  </si>
  <si>
    <t>02454090586</t>
  </si>
  <si>
    <t>VIA ARDEATINA 216/218</t>
  </si>
  <si>
    <t>SUAP Anzio Prot. ARPALazio 44786 del 17/17/2020</t>
  </si>
  <si>
    <t>TRENITALIA SPA</t>
  </si>
  <si>
    <t>05403151003</t>
  </si>
  <si>
    <t>VIA DELLO SCALO DI SAN LORENZO, 10/b</t>
  </si>
  <si>
    <t>ATTIVITA' DI MANUTENZIONE E LAVAGGIO DI LOCOMOTIVE E ROTABILI FERROVIARI</t>
  </si>
  <si>
    <t>SUAP Roma Capitale Prot. ARPALazio 33037 del 29/05/2020</t>
  </si>
  <si>
    <t>12574041005</t>
  </si>
  <si>
    <t>SUAP di Frascati Prot. ARPALAZIO 64510 del 04.09.2014 COMUNICAZIONE DI VOLTURA PROT. ARPALAZIO 14764 DEL 02/03/2020</t>
  </si>
  <si>
    <t>SUAP Roma Prot. ARPALAZIO 2447 del 13,01,2015 - COMUNICAZIONE DI VOLTURA PROT. ARPALAZIO 11537 DEL 19/02/2020</t>
  </si>
  <si>
    <t>VE.MA.RAL. S.R.L.</t>
  </si>
  <si>
    <t>01569280545</t>
  </si>
  <si>
    <t>ceva</t>
  </si>
  <si>
    <t>DEPOSITO MERCI - UNITA' DISTRIBUTIVA</t>
  </si>
  <si>
    <t>SUAP di Roma Prot. ARPALAZIO 58741 del 08.08.2014 COMUNICAZIONE DI VOLTURA PROT Arpalazio 45491 del 21/07/2020</t>
  </si>
  <si>
    <t>BEAUTYCAR S.N.C. DI DI DONATO C&amp;C</t>
  </si>
  <si>
    <t>09558031002</t>
  </si>
  <si>
    <t>VIA V. A. SILIGATO 2</t>
  </si>
  <si>
    <t>ATTIVITA' DI AUTORIPARAZIONE AUTO, RIPARAZIONE CARROZZERIA</t>
  </si>
  <si>
    <t>SUAP Civitavecchia Prot. ARPALazio 74888 del 30/11/2020</t>
  </si>
  <si>
    <t>ESCHILO 2 SRL</t>
  </si>
  <si>
    <t>01299031003</t>
  </si>
  <si>
    <t>VIA FOSSO DEL DRAGONCELLO 201</t>
  </si>
  <si>
    <t>CENTRO SPORTIVO - RISTORAZIONE - ASILO D'INFANZIA</t>
  </si>
  <si>
    <t>SUAP Roma Capitale Prot. Arpalazio 81468 del 28/12/2020</t>
  </si>
  <si>
    <t>FORNACI CALCE GRIGOLIN SPA</t>
  </si>
  <si>
    <t>04490250235</t>
  </si>
  <si>
    <t>LOCALITA' PIOMBINARA</t>
  </si>
  <si>
    <t>ATTIVITA' DI PRODUZIONE DI INTONACO</t>
  </si>
  <si>
    <t>SUAP Colleferro Prot. ARPALazio prot. 65878 del 22/10/2020</t>
  </si>
  <si>
    <t>GE.CO.S. SRL</t>
  </si>
  <si>
    <t>07554601000</t>
  </si>
  <si>
    <t>VIA MONTE D'ORO 30</t>
  </si>
  <si>
    <t>ATTIVITA' DI MANUTENZIONE DI VERDE E GIARDINAGGIO E PRODUZIONE DI COMPOST</t>
  </si>
  <si>
    <t>SUAP Pomezia Prot. ARPALazio 67996 del 30/10/2020</t>
  </si>
  <si>
    <t>GE.PA.S. GENERALI COSTRUZIONI STRADALI</t>
  </si>
  <si>
    <t>01498991007</t>
  </si>
  <si>
    <t>VIA DI FIORANELLO 170</t>
  </si>
  <si>
    <t>ATTIVITA' DI RECUPERO PER LA PRODUZIONE DI CONGLOMERATI BITUMINOSI</t>
  </si>
  <si>
    <t>SUAP Roma Capitale Prot ARPALazio 71634 del 16/11/2020</t>
  </si>
  <si>
    <t>LAUNDRY QUALITY SERVICE SRL</t>
  </si>
  <si>
    <t>12394771005</t>
  </si>
  <si>
    <t>VIA VENERE 15/H</t>
  </si>
  <si>
    <t>SUAP Anzio Prot. ARPALazio 59565 del 25/09/2020</t>
  </si>
  <si>
    <t>LUMAR PETROLI SAS</t>
  </si>
  <si>
    <t>07171141000</t>
  </si>
  <si>
    <t>VIALE MENCACCI 1</t>
  </si>
  <si>
    <t>IMPIANTO DI DISTRIBUZIONE DI CARBURANTE E AUTOLAVAGGIO</t>
  </si>
  <si>
    <t>SUAP Anzio Prot. ARPALazio 63832 del 14/10/2020</t>
  </si>
  <si>
    <t>MARINTAVOLA SAS DI SANTILLO GIAMPIERO</t>
  </si>
  <si>
    <t>13803211005</t>
  </si>
  <si>
    <t>VIA GRAMSCI 97 C/D</t>
  </si>
  <si>
    <t>ATTIVITA' DI COMMERCIO E RIFINITURA DI MOLLUSCHI BIVALVI</t>
  </si>
  <si>
    <t>SUAP Anzio Prot. ARPALazio 61393 del 02/10/2020</t>
  </si>
  <si>
    <t>OFFICINA GRATISSI SRL</t>
  </si>
  <si>
    <t>14234411008</t>
  </si>
  <si>
    <t>VIA CASILINA KM 51,00</t>
  </si>
  <si>
    <t>OFFICINA DI RIPARAZIONI MECCANICHE E METALLI</t>
  </si>
  <si>
    <t>SUAP Colleferro Prot. ARPALazio 77838 del 11/12/2020</t>
  </si>
  <si>
    <t>RAFIKI SRLS</t>
  </si>
  <si>
    <t>15736331008</t>
  </si>
  <si>
    <t>VIALE ADRIATICO 5</t>
  </si>
  <si>
    <t>IMPIANTO NATATORIO</t>
  </si>
  <si>
    <t>SUAP Anzio Prot. ARPALazio 78775 del 15/12/2020</t>
  </si>
  <si>
    <t>SAN RAFFAELE CASA DI CURA SPA</t>
  </si>
  <si>
    <t>08253151008</t>
  </si>
  <si>
    <t>VIA DEI LAGHI KM 19,600</t>
  </si>
  <si>
    <t>CASA DI CURA SPECIALIZZATA IN RIABILITAZIONE</t>
  </si>
  <si>
    <t>SUAP Velletri Prot ARPALazio 63411 del 12/10/2020</t>
  </si>
  <si>
    <t>SOCIETA' CENTRO REVISIONI MAGNETI MARELLI</t>
  </si>
  <si>
    <t>05301041008</t>
  </si>
  <si>
    <t>VIA DELLA MAGLIANELLA 230/232/234/236</t>
  </si>
  <si>
    <t>ATTIVITA' DI CENTRO REVISIONE AUTO</t>
  </si>
  <si>
    <t>SUAP Roma Capitale Prot. ARPALazio 61945 del 06/10/2020</t>
  </si>
  <si>
    <t>SOCIETA' ITALIANA CONDOTTE D'ACQUA SPA</t>
  </si>
  <si>
    <t>00904561008</t>
  </si>
  <si>
    <t>VIA SALARIA 1039</t>
  </si>
  <si>
    <t>SUAP Roma Capitale Prot. ARPALazio 79915 del 18.12.2020</t>
  </si>
  <si>
    <t>04609050275</t>
  </si>
  <si>
    <t>VIA CESURNI 2 - BAGNI DI TIVOLI</t>
  </si>
  <si>
    <t>ATTIVITA' DI TRASPORTO/MAGAZZINO DI DEPOSITO MERCI CON CAPANNONE REFRIGERATO</t>
  </si>
  <si>
    <t>SUAP Tivoli prot. ARPALazio 67339 del 28/10/2020</t>
  </si>
  <si>
    <t>TECNOGARDEN SERVICE SRL</t>
  </si>
  <si>
    <t>11939060155</t>
  </si>
  <si>
    <t>VIA DI TORRENOVA 70</t>
  </si>
  <si>
    <t>ATTIVITA' DI RECUPERO DI RIFUTI ORGANICI NON PERICOLOSI</t>
  </si>
  <si>
    <t>SUAP Roma Capiale Prot. ARPALazio 79891 del 18.12.2020</t>
  </si>
  <si>
    <t>TIVOLI JET SRL</t>
  </si>
  <si>
    <t>01826341008</t>
  </si>
  <si>
    <t>VIA COLLE NOCELLO 47</t>
  </si>
  <si>
    <t>ATTIVITA' DI DEPOSITO AUTOMEZZI E AREA CON POMPA DI SERVIZIO PER GASOLIO</t>
  </si>
  <si>
    <t>SUAP Guidonia Montecelio Prot. ARPALazio 72543 del 19/11/2020</t>
  </si>
  <si>
    <t>TORREFAZIONE 68 SRL</t>
  </si>
  <si>
    <t>14956361001</t>
  </si>
  <si>
    <t>SUAP Civitavecchia Prot. ARPALazio 75093 del 30/11/2020</t>
  </si>
  <si>
    <t>VAILOG COLLEFERRO SRL</t>
  </si>
  <si>
    <t>15027781002</t>
  </si>
  <si>
    <t>CONTRADA COLLERAMPO STRADA OOUUPP SNC</t>
  </si>
  <si>
    <t>ATTIVITA' DI TRATTAMENTO DELLE ACQUE REFLUE DOMESTICHE DA EDIFICI LOGISTICA</t>
  </si>
  <si>
    <t>SUAP Colleferro Prot. ARPALazio 60681 del 30/09/2020</t>
  </si>
  <si>
    <t>00885531004</t>
  </si>
  <si>
    <t>via Pontina KM 30+400</t>
  </si>
  <si>
    <t>Preparazioni medicinali e altri preparati farmaceutici</t>
  </si>
  <si>
    <t>SUAP Pmezia Prot ARPALazio 35575  del  22/05/2018</t>
  </si>
  <si>
    <t>Terme di Traiano 102</t>
  </si>
  <si>
    <t>Autolavaggio self service</t>
  </si>
  <si>
    <t>SUAP Civtavecchia prot 59536 del 27/06/2019</t>
  </si>
  <si>
    <t>ECOMATIC S.R.L. (EX CELLI VITO)</t>
  </si>
  <si>
    <t xml:space="preserve">VIA DELLA FALCOGNANA </t>
  </si>
  <si>
    <t>DD RU 1436 del 03/04/2015</t>
  </si>
  <si>
    <t>LAVAGGIO BELVEDERE Di Faiz Rana Salman(EX AKHTAR NAYEED)</t>
  </si>
  <si>
    <t>13977681009</t>
  </si>
  <si>
    <t>IP (fino a marzo 2019 ANONIMA PETROLI ITALIANA S.p.a)</t>
  </si>
  <si>
    <t>Prosperità srl (ex AREA DI SERVIZIO MANZOTTI, ex immobiliare val di paglia)</t>
  </si>
  <si>
    <t>02198160562</t>
  </si>
  <si>
    <t>STRADA PROVINCIALE SP 5       VIA DEL MASSETO 11</t>
  </si>
  <si>
    <t>VIA TUSCANESE N. 71/B</t>
  </si>
  <si>
    <t>Albatros di Vaccargiu Francesca (ex AZIENDA AGRICOLA MESCHINI LORIS E C.S.S.)</t>
  </si>
  <si>
    <t>Fuel 1984 SRL (ex immobiliare SIBIUS, ex CANCELLIERI CARBURANTI)</t>
  </si>
  <si>
    <t>CANCELLIERI NEWCO / C &amp; C PETROLI SRL</t>
  </si>
  <si>
    <t xml:space="preserve">261374.22 </t>
  </si>
  <si>
    <t>4700949.42</t>
  </si>
  <si>
    <t>LOC.SAN SAVINO/STRADA MARTANA KM 7.200</t>
  </si>
  <si>
    <t>02027310560</t>
  </si>
  <si>
    <t>4697922.43</t>
  </si>
  <si>
    <t>DI PAOLO E NOEMI D'AMICO Srl ( CANTINA VITIVINICOLA)</t>
  </si>
  <si>
    <t>267649.09</t>
  </si>
  <si>
    <t>Abbas Khairy Aly Ahmed Elsayed (ex ABBAS HATEM MOSTAFA AHMED snc)</t>
  </si>
  <si>
    <t>4702036.43</t>
  </si>
  <si>
    <t>Energas Q8 (ex AGIP DI GIAGNOLI VITTORIO)</t>
  </si>
  <si>
    <t>Attanasio Alberto - Q8easy o tuscia petroli? - (ex ATTANASIO GROUP srl )</t>
  </si>
  <si>
    <t>LOC.SAN.LORENZO/ Via penna in Teverina</t>
  </si>
  <si>
    <t>DISTRIBUTORI CARBURANTI IP SERVICES</t>
  </si>
  <si>
    <t>D.D.R.U. 1580 DEL 30/07/2018, AUA prot.n.  25391  del 07/08/2018,  VOLTURA SUAP TARQUINIA prot.1331 del 30/07/2020</t>
  </si>
  <si>
    <t xml:space="preserve">(Ex TOTAL ERG) IP  EGIDI ROSSANO </t>
  </si>
  <si>
    <t>Maiucci Sergio (ex SAS di FARINA ANTONIO)</t>
  </si>
  <si>
    <t>FARO  S.a.s di Brizi Fabio &amp; c.</t>
  </si>
  <si>
    <t xml:space="preserve">
05555551000</t>
  </si>
  <si>
    <t>260297.03</t>
  </si>
  <si>
    <t>4703509.18</t>
  </si>
  <si>
    <t>642710586</t>
  </si>
  <si>
    <t>FREE  LIONS BREWEY di Andrea Fralleoni</t>
  </si>
  <si>
    <t xml:space="preserve"> FUELL &amp; MORE S.r.l.</t>
  </si>
  <si>
    <t>GSI GRUPPO SANITARI ITALIA Spa</t>
  </si>
  <si>
    <t>DETERMINA PROVINCIALE N°571  del 04/04/2017 AUA n°04/2019 del 24/07/2019</t>
  </si>
  <si>
    <t>IL SOLE S.a.S di Toni Fabrizio e C.</t>
  </si>
  <si>
    <t>STRADA MAGLIANESE KM 5+150  Strada provinciale 150</t>
  </si>
  <si>
    <t>MARFISA SOCIETA AGRICOLA di Nathalie Clarici E C. Sas</t>
  </si>
  <si>
    <t xml:space="preserve">LAVANDERIA LAUNDRY HOSPITAL SERVICE </t>
  </si>
  <si>
    <t>VIA CAPODIMONTE N°8        LOCALITA CORNOS SNC</t>
  </si>
  <si>
    <t>MUHAMMAD MANSHA</t>
  </si>
  <si>
    <t>ML Calcestruzzi SrL (ex MARCOALDI  srl)</t>
  </si>
  <si>
    <t>02341040562</t>
  </si>
  <si>
    <t>SUAP Canino prot 5745 del 21/05/2020 - Voltura D.D.  R.U. 1964 de l  20/10/2020</t>
  </si>
  <si>
    <t>VIA DEI MESTIERI SNC 14</t>
  </si>
  <si>
    <t>00166700567</t>
  </si>
  <si>
    <t>01395720566</t>
  </si>
  <si>
    <t>00320300569</t>
  </si>
  <si>
    <t>01820520565</t>
  </si>
  <si>
    <t>01403920562</t>
  </si>
  <si>
    <t>01701820563</t>
  </si>
  <si>
    <t>Autolavaggio di amadio (ex beauty car - ex Pepè s.r.l.)</t>
  </si>
  <si>
    <t>01602730564</t>
  </si>
  <si>
    <t>01547390565</t>
  </si>
  <si>
    <t>RICAMBI INDUSTRIALI di PIERGENTILI MAURO E C S.A.S</t>
  </si>
  <si>
    <t>01543670564</t>
  </si>
  <si>
    <t>02053060568</t>
  </si>
  <si>
    <t>PIT-LANE (Ragione sociale Presta Andrea)</t>
  </si>
  <si>
    <t>02159500566</t>
  </si>
  <si>
    <t>VIA PRATO DELLA FONTANA 5</t>
  </si>
  <si>
    <t>01253340564</t>
  </si>
  <si>
    <t>01883040568</t>
  </si>
  <si>
    <t xml:space="preserve">ROBERTO BRUNI MARMI </t>
  </si>
  <si>
    <t>01746150562</t>
  </si>
  <si>
    <t>ROBUR snc di Alessandro Benedetti &amp; C.</t>
  </si>
  <si>
    <t>01659460560</t>
  </si>
  <si>
    <t>01394500563</t>
  </si>
  <si>
    <t>SDM SRL (Bartolini)</t>
  </si>
  <si>
    <t>FARNESE CARBURANTI S.N.C. DI PONTUALE ROSATO E STELLIFERI ANTONIO</t>
  </si>
  <si>
    <t>Il Faraone srls (ex STTE CAR S.r.l. - fontanella del faraone)</t>
  </si>
  <si>
    <t>Paradiso s.a.s. di Petreti Antonio (ex TAVERNA DEGLI ETRUSCHI S.A.S.)</t>
  </si>
  <si>
    <t>02309830566</t>
  </si>
  <si>
    <t>TEBA S.r.l.</t>
  </si>
  <si>
    <t xml:space="preserve">TIBER OIL Srl </t>
  </si>
  <si>
    <t>10622321007</t>
  </si>
  <si>
    <t>12642551001</t>
  </si>
  <si>
    <t>01594640565</t>
  </si>
  <si>
    <t>00838800563</t>
  </si>
  <si>
    <t>01519570558</t>
  </si>
  <si>
    <t>02121010561</t>
  </si>
  <si>
    <t>01640670566</t>
  </si>
  <si>
    <t>VIA CASTAGNO D'ONANO            VIA CASSIA KM 136</t>
  </si>
  <si>
    <t>DETERMINA PROVINCIALE R.U. 184 del 25/01/2019  SUAP VITORCHIANO 1916 del 12-02-2019</t>
  </si>
  <si>
    <t>01733690562</t>
  </si>
  <si>
    <t>GIMILK S.R.L.- Caseificio Giorgi</t>
  </si>
  <si>
    <t>Via SANTA MARIA DELLA NEVE 10</t>
  </si>
  <si>
    <t>VITERBO 2000 SNC di Pancianeschi Fabio &amp; C.</t>
  </si>
  <si>
    <t>01574650568</t>
  </si>
  <si>
    <t xml:space="preserve"> LA PIRAMIDE 2016</t>
  </si>
  <si>
    <t>14012041001</t>
  </si>
  <si>
    <t>01249620566</t>
  </si>
  <si>
    <t>01872210560</t>
  </si>
  <si>
    <t>S.S. Cassia km 55 + 500, viale Nardini 19</t>
  </si>
  <si>
    <t>01299470565</t>
  </si>
  <si>
    <t>OFFICINA MECCANICA POGGINO S.R.L.</t>
  </si>
  <si>
    <t>01826950568</t>
  </si>
  <si>
    <t>01986060562</t>
  </si>
  <si>
    <t>La Ferla (ex RISTORANTE ACQUAPAZZA di fico delia)</t>
  </si>
  <si>
    <t>02284040561</t>
  </si>
  <si>
    <t>09160651007</t>
  </si>
  <si>
    <t>00302380563</t>
  </si>
  <si>
    <t>01259500567</t>
  </si>
  <si>
    <t>SM TEKNOSERVICE</t>
  </si>
  <si>
    <t>02075460564</t>
  </si>
  <si>
    <t>00060160561</t>
  </si>
  <si>
    <t>01602370593</t>
  </si>
  <si>
    <t>256644.89</t>
  </si>
  <si>
    <t>4714253.96</t>
  </si>
  <si>
    <t>05881660152</t>
  </si>
  <si>
    <t>SS FLAMINIA KM 56+450</t>
  </si>
  <si>
    <t>288617.60</t>
  </si>
  <si>
    <t>4688498.45</t>
  </si>
  <si>
    <t>EX SS 312 KM 15+ 454 - viale Garibaldi 19</t>
  </si>
  <si>
    <t>726054.98</t>
  </si>
  <si>
    <t>4705070.22</t>
  </si>
  <si>
    <t>257448.51</t>
  </si>
  <si>
    <t>4716377.70</t>
  </si>
  <si>
    <t>01738970563</t>
  </si>
  <si>
    <t>DD RU  1554  del  14-9-2020 - AUA 01/2020</t>
  </si>
  <si>
    <t>00126130566</t>
  </si>
  <si>
    <t>Vulcittica (ex ACQUACOLTURA GASPERINI LUIGI)</t>
  </si>
  <si>
    <t>01471660561</t>
  </si>
  <si>
    <t>716646.51</t>
  </si>
  <si>
    <t>4703931.95</t>
  </si>
  <si>
    <t>IPA SRL</t>
  </si>
  <si>
    <t>05731461009</t>
  </si>
  <si>
    <t>280864.14</t>
  </si>
  <si>
    <t>4679703.71</t>
  </si>
  <si>
    <t>738767.82</t>
  </si>
  <si>
    <t xml:space="preserve">4700346.37 </t>
  </si>
  <si>
    <t xml:space="preserve">CP OIL (ex PETROL VERDE  di  Ranocchiani Maria) </t>
  </si>
  <si>
    <t>264229.45</t>
  </si>
  <si>
    <t xml:space="preserve">4698607.84 </t>
  </si>
  <si>
    <t>00584200562</t>
  </si>
  <si>
    <t>277536.06</t>
  </si>
  <si>
    <t>4677078.65</t>
  </si>
  <si>
    <t>BUONATAVOLA SINI srl</t>
  </si>
  <si>
    <t>08532781005</t>
  </si>
  <si>
    <t>277879.20</t>
  </si>
  <si>
    <t>4675883.47</t>
  </si>
  <si>
    <t>00568520563</t>
  </si>
  <si>
    <t>259640.36</t>
  </si>
  <si>
    <t>4701619.68</t>
  </si>
  <si>
    <t>02095380560</t>
  </si>
  <si>
    <t xml:space="preserve">IMMOBILFIN BELL TOWER </t>
  </si>
  <si>
    <t>11538721009</t>
  </si>
  <si>
    <t>259738.04</t>
  </si>
  <si>
    <t>4687739.57</t>
  </si>
  <si>
    <t>01625200561</t>
  </si>
  <si>
    <t>730226.39</t>
  </si>
  <si>
    <t>4672270.40</t>
  </si>
  <si>
    <t>00806020566</t>
  </si>
  <si>
    <t>258394.69</t>
  </si>
  <si>
    <t>4700929.61</t>
  </si>
  <si>
    <t>00735320566</t>
  </si>
  <si>
    <t>261420.06</t>
  </si>
  <si>
    <t>4701958.44</t>
  </si>
  <si>
    <t>262178.98</t>
  </si>
  <si>
    <t>4699738.28</t>
  </si>
  <si>
    <t>266997.28</t>
  </si>
  <si>
    <t>4682308.59</t>
  </si>
  <si>
    <t>00057780561</t>
  </si>
  <si>
    <t>268167.42</t>
  </si>
  <si>
    <t>4702751.40</t>
  </si>
  <si>
    <t>01723750566</t>
  </si>
  <si>
    <t>745025.28</t>
  </si>
  <si>
    <t>4725390.37</t>
  </si>
  <si>
    <t>253927.24</t>
  </si>
  <si>
    <t>4712509.47</t>
  </si>
  <si>
    <t>260446.77</t>
  </si>
  <si>
    <t>4704121.70</t>
  </si>
  <si>
    <t>EPP DI FARINA ANTONIO &amp; C</t>
  </si>
  <si>
    <t>256676.40</t>
  </si>
  <si>
    <t>4714487.41</t>
  </si>
  <si>
    <t>263083.17</t>
  </si>
  <si>
    <t>4724457.01</t>
  </si>
  <si>
    <t>260869.68</t>
  </si>
  <si>
    <t>4703492.62</t>
  </si>
  <si>
    <t>00544430564</t>
  </si>
  <si>
    <t>258498.83</t>
  </si>
  <si>
    <t>4699891.72</t>
  </si>
  <si>
    <t>VISA DI PANICHI SANDRO E C. SNC</t>
  </si>
  <si>
    <t>01465520565</t>
  </si>
  <si>
    <t>261346.70</t>
  </si>
  <si>
    <t>4701133.36</t>
  </si>
  <si>
    <t>01045701008</t>
  </si>
  <si>
    <t>262045.69</t>
  </si>
  <si>
    <t xml:space="preserve">4701158.56 </t>
  </si>
  <si>
    <t>727261.68</t>
  </si>
  <si>
    <t>4681566.27</t>
  </si>
  <si>
    <t>01764460562</t>
  </si>
  <si>
    <t>257860.74</t>
  </si>
  <si>
    <t>4711071.25</t>
  </si>
  <si>
    <t>256907.86</t>
  </si>
  <si>
    <t>4689844.93</t>
  </si>
  <si>
    <t>01451570566</t>
  </si>
  <si>
    <t>284486.28</t>
  </si>
  <si>
    <t>4688356.49</t>
  </si>
  <si>
    <t>261696.97</t>
  </si>
  <si>
    <t>4699416.50</t>
  </si>
  <si>
    <t>ICM S.n.c. DI BRUNO, CRISTIANO E FABRIZIO MAGGI</t>
  </si>
  <si>
    <t>00090910555</t>
  </si>
  <si>
    <t>261946.90</t>
  </si>
  <si>
    <t>4701258.66</t>
  </si>
  <si>
    <t>DJ AUTOLAVAGGIO S.N.C. ( ex AF AUTOLAVAGGI) DI SINGH JUJHAR E DHILLON RAJBIR SINGH</t>
  </si>
  <si>
    <t>02299210563</t>
  </si>
  <si>
    <t>258393.12</t>
  </si>
  <si>
    <t>4701001.70</t>
  </si>
  <si>
    <t>736985.99</t>
  </si>
  <si>
    <t>4733544.25</t>
  </si>
  <si>
    <t>01696130564</t>
  </si>
  <si>
    <t xml:space="preserve">732495.56 </t>
  </si>
  <si>
    <t>4715410.97</t>
  </si>
  <si>
    <t>TEVERINA SERVIZI s.n.c.DI PEPPONI ALESSANDRO E C.</t>
  </si>
  <si>
    <t>01659350563</t>
  </si>
  <si>
    <t>viale F. Baracca 30</t>
  </si>
  <si>
    <t>262013.77</t>
  </si>
  <si>
    <t>4701405.19</t>
  </si>
  <si>
    <t>262977.92</t>
  </si>
  <si>
    <t>4700352.87</t>
  </si>
  <si>
    <t>00096820568</t>
  </si>
  <si>
    <t>277770.66</t>
  </si>
  <si>
    <t>4690333.86</t>
  </si>
  <si>
    <t>01644470567</t>
  </si>
  <si>
    <t>737104.31</t>
  </si>
  <si>
    <t xml:space="preserve">4715338.28 </t>
  </si>
  <si>
    <t xml:space="preserve">02255240562 </t>
  </si>
  <si>
    <t>267481.60</t>
  </si>
  <si>
    <t>4711088.77</t>
  </si>
  <si>
    <t>DETERMINA 801 del 14/05/2020  Prot Prov. AUA 10339/2020 del 05/05/2020</t>
  </si>
  <si>
    <t>0739270569</t>
  </si>
  <si>
    <t>260714.25</t>
  </si>
  <si>
    <t>4703408.32</t>
  </si>
  <si>
    <t>piazzale dell'industria, 92</t>
  </si>
  <si>
    <t>01259460564</t>
  </si>
  <si>
    <t>276311.92</t>
  </si>
  <si>
    <t>4674472.62</t>
  </si>
  <si>
    <t xml:space="preserve">261780.28 </t>
  </si>
  <si>
    <t>4702062.76</t>
  </si>
  <si>
    <t>277635.49</t>
  </si>
  <si>
    <t>4690301.60</t>
  </si>
  <si>
    <t>02248830560</t>
  </si>
  <si>
    <t>279986.54</t>
  </si>
  <si>
    <t>4679708.79</t>
  </si>
  <si>
    <t>10643341000</t>
  </si>
  <si>
    <t>263544.01</t>
  </si>
  <si>
    <t>4673712.65</t>
  </si>
  <si>
    <t>276781.27</t>
  </si>
  <si>
    <t xml:space="preserve">4680578.35 </t>
  </si>
  <si>
    <t>258988.59</t>
  </si>
  <si>
    <t>4688306.69</t>
  </si>
  <si>
    <t>261789.62</t>
  </si>
  <si>
    <t xml:space="preserve">4702062.63 </t>
  </si>
  <si>
    <t>02684400647</t>
  </si>
  <si>
    <t>260087.99</t>
  </si>
  <si>
    <t>4700379.43</t>
  </si>
  <si>
    <t>261766.48</t>
  </si>
  <si>
    <t>4702846.03</t>
  </si>
  <si>
    <t>06441431001</t>
  </si>
  <si>
    <t>745998.94</t>
  </si>
  <si>
    <t>4722815.73</t>
  </si>
  <si>
    <t>02227770563</t>
  </si>
  <si>
    <t>286730.81</t>
  </si>
  <si>
    <t>4684882.96</t>
  </si>
  <si>
    <t>00088940564</t>
  </si>
  <si>
    <t>280411.61</t>
  </si>
  <si>
    <t>4681964.55</t>
  </si>
  <si>
    <t>285319.27</t>
  </si>
  <si>
    <t>4682325.54</t>
  </si>
  <si>
    <t xml:space="preserve">280392.15 </t>
  </si>
  <si>
    <t>4688409.25</t>
  </si>
  <si>
    <t xml:space="preserve">00284150372 </t>
  </si>
  <si>
    <t>258053.12</t>
  </si>
  <si>
    <t>4695290.96</t>
  </si>
  <si>
    <t xml:space="preserve">267972.14 </t>
  </si>
  <si>
    <t>4702796.87</t>
  </si>
  <si>
    <t>289799.46</t>
  </si>
  <si>
    <t>4689796.14</t>
  </si>
  <si>
    <t>02288920560</t>
  </si>
  <si>
    <t xml:space="preserve">270730.94 </t>
  </si>
  <si>
    <t>4680575.32</t>
  </si>
  <si>
    <t>272003.96</t>
  </si>
  <si>
    <t>4699892.81</t>
  </si>
  <si>
    <t>257592.54</t>
  </si>
  <si>
    <t>4681672.40</t>
  </si>
  <si>
    <t>269172.54</t>
  </si>
  <si>
    <t>4720730.49</t>
  </si>
  <si>
    <t>730760.95</t>
  </si>
  <si>
    <t>4730414.37</t>
  </si>
  <si>
    <t>260319.21</t>
  </si>
  <si>
    <t xml:space="preserve">4687295.32 </t>
  </si>
  <si>
    <t>01399610565</t>
  </si>
  <si>
    <t xml:space="preserve">262992.19 </t>
  </si>
  <si>
    <t>4707705.10</t>
  </si>
  <si>
    <t>02773940214</t>
  </si>
  <si>
    <t>723159.54</t>
  </si>
  <si>
    <t>4700545.82</t>
  </si>
  <si>
    <t>Oro Energy di Fusco Francesco e C.</t>
  </si>
  <si>
    <t>02037510563</t>
  </si>
  <si>
    <t xml:space="preserve">286817.21 </t>
  </si>
  <si>
    <t>4685827.65</t>
  </si>
  <si>
    <t>Autolavaggio Holly di Hussain Majid</t>
  </si>
  <si>
    <t>01989100852</t>
  </si>
  <si>
    <t>07911261001</t>
  </si>
  <si>
    <t>722165.93</t>
  </si>
  <si>
    <t>4710774.01</t>
  </si>
  <si>
    <t>SUAP  A.U.A. 1  DEL 05/03/2020 - D.D. R.U. 1149 DEL 08/06/2018</t>
  </si>
  <si>
    <t>287913.16</t>
  </si>
  <si>
    <t>4687991.88</t>
  </si>
  <si>
    <t>265787.94</t>
  </si>
  <si>
    <t>4683041.23</t>
  </si>
  <si>
    <t>725026.56</t>
  </si>
  <si>
    <t>4679491.98</t>
  </si>
  <si>
    <t>00171510563</t>
  </si>
  <si>
    <t>284266.15</t>
  </si>
  <si>
    <t>4689087.87</t>
  </si>
  <si>
    <t>DISTRIBUTORI CARBURANTI  AMODIO SALVATORE (ex Power)</t>
  </si>
  <si>
    <t>02260630567</t>
  </si>
  <si>
    <t>254144.50</t>
  </si>
  <si>
    <t>4709146.78</t>
  </si>
  <si>
    <t>00129650560</t>
  </si>
  <si>
    <t>731374.80</t>
  </si>
  <si>
    <t>4716508.74</t>
  </si>
  <si>
    <t>01432540563</t>
  </si>
  <si>
    <t xml:space="preserve">289848.46 </t>
  </si>
  <si>
    <t>4689788.08</t>
  </si>
  <si>
    <t>02255240562</t>
  </si>
  <si>
    <t xml:space="preserve">256177.87 </t>
  </si>
  <si>
    <t xml:space="preserve">4714611.17 </t>
  </si>
  <si>
    <t>02031750561</t>
  </si>
  <si>
    <t>724864.37</t>
  </si>
  <si>
    <t>4678936.94</t>
  </si>
  <si>
    <t>00215240565</t>
  </si>
  <si>
    <t>02054240565</t>
  </si>
  <si>
    <t>263607.09</t>
  </si>
  <si>
    <t>4671833.76</t>
  </si>
  <si>
    <t>0187760566</t>
  </si>
  <si>
    <t>737768.67</t>
  </si>
  <si>
    <t>4683782.06</t>
  </si>
  <si>
    <t xml:space="preserve">280508.55 </t>
  </si>
  <si>
    <t>4681943.57</t>
  </si>
  <si>
    <t>00999531007</t>
  </si>
  <si>
    <t>strada sanmartinese 65/a</t>
  </si>
  <si>
    <t>263333.78</t>
  </si>
  <si>
    <t>4695952.83</t>
  </si>
  <si>
    <t>732314.71</t>
  </si>
  <si>
    <t>4711252.18</t>
  </si>
  <si>
    <t>261358.32</t>
  </si>
  <si>
    <t>4704209.36</t>
  </si>
  <si>
    <t>02254870567</t>
  </si>
  <si>
    <t>01575010564</t>
  </si>
  <si>
    <t>729752.91</t>
  </si>
  <si>
    <t xml:space="preserve">4704279.48 </t>
  </si>
  <si>
    <t>02284870561</t>
  </si>
  <si>
    <t xml:space="preserve">740552.17 </t>
  </si>
  <si>
    <t>4713169.74</t>
  </si>
  <si>
    <t xml:space="preserve">261199.82 </t>
  </si>
  <si>
    <t>4701567.52</t>
  </si>
  <si>
    <t>MHMMMD75B26Z336J</t>
  </si>
  <si>
    <t>260718.75</t>
  </si>
  <si>
    <t>4687059.94</t>
  </si>
  <si>
    <t xml:space="preserve">277741.02 </t>
  </si>
  <si>
    <t>4677941.90</t>
  </si>
  <si>
    <t>0223133\10562</t>
  </si>
  <si>
    <t>257923.50</t>
  </si>
  <si>
    <t>4711056.23</t>
  </si>
  <si>
    <t>02092500566</t>
  </si>
  <si>
    <t>723619.03</t>
  </si>
  <si>
    <t>4683607.32</t>
  </si>
  <si>
    <t>00902231000</t>
  </si>
  <si>
    <t>288679.56</t>
  </si>
  <si>
    <t>4688695.18</t>
  </si>
  <si>
    <t>289675.51</t>
  </si>
  <si>
    <t>4694501.09</t>
  </si>
  <si>
    <t>278429.40</t>
  </si>
  <si>
    <t>4704776.26</t>
  </si>
  <si>
    <t>10559891006</t>
  </si>
  <si>
    <t>262241.19</t>
  </si>
  <si>
    <t xml:space="preserve">4700276.43 </t>
  </si>
  <si>
    <t>00823480561</t>
  </si>
  <si>
    <t>259622.34</t>
  </si>
  <si>
    <t>4687843.47</t>
  </si>
  <si>
    <t>289734.60</t>
  </si>
  <si>
    <t xml:space="preserve">4688940.64 </t>
  </si>
  <si>
    <t>255880.29</t>
  </si>
  <si>
    <t>4712794.79</t>
  </si>
  <si>
    <t>01487450569</t>
  </si>
  <si>
    <t>275774.06</t>
  </si>
  <si>
    <t>4700232.93</t>
  </si>
  <si>
    <t>262402.30</t>
  </si>
  <si>
    <t>4707733.12</t>
  </si>
  <si>
    <t>02285570566</t>
  </si>
  <si>
    <t>271986.51</t>
  </si>
  <si>
    <t>4699978.25</t>
  </si>
  <si>
    <t>01602830539</t>
  </si>
  <si>
    <t>723820.48</t>
  </si>
  <si>
    <t>4713901.84</t>
  </si>
  <si>
    <t>DETERMINA PROVINCIALE R.U. 59 del 09/01/2019 - aua 288 del 15/01/2019 - VOL N°537 del 27/01/2020</t>
  </si>
  <si>
    <t>01763530563</t>
  </si>
  <si>
    <t>714718.51</t>
  </si>
  <si>
    <t xml:space="preserve">4692080.65 </t>
  </si>
  <si>
    <t>01565461009</t>
  </si>
  <si>
    <t>279503.87</t>
  </si>
  <si>
    <t>4672498.34</t>
  </si>
  <si>
    <t>00299250563</t>
  </si>
  <si>
    <t>277575.65</t>
  </si>
  <si>
    <t>4676363.49</t>
  </si>
  <si>
    <t>01349300564</t>
  </si>
  <si>
    <t xml:space="preserve">290084.47 </t>
  </si>
  <si>
    <t>4689404.47</t>
  </si>
  <si>
    <t>01335670566</t>
  </si>
  <si>
    <t>00583040563</t>
  </si>
  <si>
    <t>283948.80</t>
  </si>
  <si>
    <t>4688440.32</t>
  </si>
  <si>
    <t>02181200565</t>
  </si>
  <si>
    <t>02082960564</t>
  </si>
  <si>
    <t xml:space="preserve">283998.49 </t>
  </si>
  <si>
    <t xml:space="preserve">4686110.34 </t>
  </si>
  <si>
    <t>14589811000</t>
  </si>
  <si>
    <t xml:space="preserve">286776.45 </t>
  </si>
  <si>
    <t>4686563.72</t>
  </si>
  <si>
    <t>272506.97</t>
  </si>
  <si>
    <t>4700660.09</t>
  </si>
  <si>
    <t>261594.66</t>
  </si>
  <si>
    <t>4723562.68</t>
  </si>
  <si>
    <t>0014930563</t>
  </si>
  <si>
    <t>02156050565</t>
  </si>
  <si>
    <t xml:space="preserve">283483.25 </t>
  </si>
  <si>
    <t>4688334.52</t>
  </si>
  <si>
    <t>01722730569</t>
  </si>
  <si>
    <t>287334.53</t>
  </si>
  <si>
    <t>4687252.05</t>
  </si>
  <si>
    <t>727261.35</t>
  </si>
  <si>
    <t>4714126.41</t>
  </si>
  <si>
    <t>STLMNL77C13H534R</t>
  </si>
  <si>
    <t>271343.22</t>
  </si>
  <si>
    <t>4684521.05</t>
  </si>
  <si>
    <t>02082020567</t>
  </si>
  <si>
    <t>268716.96</t>
  </si>
  <si>
    <t xml:space="preserve">4678541.43 </t>
  </si>
  <si>
    <t>‎00653300525</t>
  </si>
  <si>
    <t>283833.83</t>
  </si>
  <si>
    <t xml:space="preserve">4698864.67 </t>
  </si>
  <si>
    <t>00084730563</t>
  </si>
  <si>
    <t>731500.41</t>
  </si>
  <si>
    <t>4724670.96</t>
  </si>
  <si>
    <t>02176060560</t>
  </si>
  <si>
    <t>289939.12</t>
  </si>
  <si>
    <t xml:space="preserve">4694056.65 </t>
  </si>
  <si>
    <t>01959061001</t>
  </si>
  <si>
    <t>277366.09</t>
  </si>
  <si>
    <t>4671981.70</t>
  </si>
  <si>
    <t>0023969563</t>
  </si>
  <si>
    <t>02300920564</t>
  </si>
  <si>
    <t>265678.18</t>
  </si>
  <si>
    <t>4701495.08</t>
  </si>
  <si>
    <t>01636130567</t>
  </si>
  <si>
    <t xml:space="preserve">725286.54 </t>
  </si>
  <si>
    <t>4680163.53</t>
  </si>
  <si>
    <t>03475640045</t>
  </si>
  <si>
    <t>01491750566</t>
  </si>
  <si>
    <t>283790.21</t>
  </si>
  <si>
    <t>4688343.92</t>
  </si>
  <si>
    <t>01290470556</t>
  </si>
  <si>
    <t>740708.77</t>
  </si>
  <si>
    <t>4728595.57</t>
  </si>
  <si>
    <t>01654000569</t>
  </si>
  <si>
    <t xml:space="preserve">259405.38 </t>
  </si>
  <si>
    <t>4705684.98</t>
  </si>
  <si>
    <t>01967130541</t>
  </si>
  <si>
    <t>261063.96</t>
  </si>
  <si>
    <t xml:space="preserve">4702436.20 </t>
  </si>
  <si>
    <t>00322850561</t>
  </si>
  <si>
    <t>284553.41</t>
  </si>
  <si>
    <t xml:space="preserve">4689047.31 </t>
  </si>
  <si>
    <t>01667670564</t>
  </si>
  <si>
    <t xml:space="preserve">261291.74 </t>
  </si>
  <si>
    <t>734326.81</t>
  </si>
  <si>
    <t>4736169.19</t>
  </si>
  <si>
    <t>01624280564</t>
  </si>
  <si>
    <t>277120.28</t>
  </si>
  <si>
    <t>4687475.98</t>
  </si>
  <si>
    <t>0761252036</t>
  </si>
  <si>
    <t xml:space="preserve">260903.71 </t>
  </si>
  <si>
    <t>4702838.12</t>
  </si>
  <si>
    <t>01622510566</t>
  </si>
  <si>
    <t>280177.07</t>
  </si>
  <si>
    <t>4688794.13</t>
  </si>
  <si>
    <t>277129.76</t>
  </si>
  <si>
    <t>4677642.76</t>
  </si>
  <si>
    <t>00061470563</t>
  </si>
  <si>
    <t>263504.08</t>
  </si>
  <si>
    <t>4713548.27</t>
  </si>
  <si>
    <t>04412451009</t>
  </si>
  <si>
    <t>280109.23</t>
  </si>
  <si>
    <t>4687727.49</t>
  </si>
  <si>
    <t>02302470568</t>
  </si>
  <si>
    <t>01891260562</t>
  </si>
  <si>
    <t>07289071008</t>
  </si>
  <si>
    <t>738704.90</t>
  </si>
  <si>
    <t>4700328.78</t>
  </si>
  <si>
    <t>01705440566</t>
  </si>
  <si>
    <t>01429580564</t>
  </si>
  <si>
    <t>01452830563</t>
  </si>
  <si>
    <t>4689179.75</t>
  </si>
  <si>
    <t>256560.70</t>
  </si>
  <si>
    <t>4714573.43</t>
  </si>
  <si>
    <t>263644.33</t>
  </si>
  <si>
    <t>4677310.54</t>
  </si>
  <si>
    <t>275494.91</t>
  </si>
  <si>
    <t>4700484.19</t>
  </si>
  <si>
    <t>00056190564</t>
  </si>
  <si>
    <t>280820.56</t>
  </si>
  <si>
    <t>4677269.56</t>
  </si>
  <si>
    <t>02270010560</t>
  </si>
  <si>
    <t>strada ortana km 18+400 - contrada Madonna di Loreto, 123</t>
  </si>
  <si>
    <t>272349.59</t>
  </si>
  <si>
    <t xml:space="preserve">4705378.27 </t>
  </si>
  <si>
    <t>15321831008</t>
  </si>
  <si>
    <t>00300430568</t>
  </si>
  <si>
    <t>VITICOLTORI DEI COLLI CIMINI Soc:AGRICOLA</t>
  </si>
  <si>
    <t>01748510565</t>
  </si>
  <si>
    <t>S.P. Vasanellese, 18</t>
  </si>
  <si>
    <t>278070.98</t>
  </si>
  <si>
    <t>4697858.35</t>
  </si>
  <si>
    <t>Cantina Vitivinicola</t>
  </si>
  <si>
    <t>AUA prot. N°1 del 29/02/2020 -  D.D.VT N° R.U. 232 del 13/02/2020</t>
  </si>
  <si>
    <t>G.B. Basaltite</t>
  </si>
  <si>
    <t>01626140568</t>
  </si>
  <si>
    <t>loc. Polinarda snc</t>
  </si>
  <si>
    <t>255887.43</t>
  </si>
  <si>
    <t xml:space="preserve">4724886.84 </t>
  </si>
  <si>
    <t>lavorazione basalto</t>
  </si>
  <si>
    <t>AUA 01/2015 del 20/04/2015</t>
  </si>
  <si>
    <t>Latte Marini S.r.l.</t>
  </si>
  <si>
    <t>02062420563</t>
  </si>
  <si>
    <t>LOC.SANTARELLO SNC</t>
  </si>
  <si>
    <t>271847.78</t>
  </si>
  <si>
    <t>4706440.52</t>
  </si>
  <si>
    <t>Determina Provinciale n°234 del 26/02/2020 - 17/2020</t>
  </si>
  <si>
    <t>Marcellini S.r.l.</t>
  </si>
  <si>
    <t>01627590563</t>
  </si>
  <si>
    <t>loc. Pian di Giorgio, str teverina, 7</t>
  </si>
  <si>
    <t>261643.61</t>
  </si>
  <si>
    <t>4707452.43</t>
  </si>
  <si>
    <t>AUA 03 del 08/02/2020 del 20/04/2015 - D.D. R.U. n°2379 del 24/10/2019 e D.D. R.U. 233 del 06/02/2020</t>
  </si>
  <si>
    <t>Ceramica Arcadia srl</t>
  </si>
  <si>
    <t>01620980563</t>
  </si>
  <si>
    <t>Via Flaminia km 58</t>
  </si>
  <si>
    <t>produzione ceramiche artistiche</t>
  </si>
  <si>
    <t>voltura 272 comma 2 in AUA del 01/08/2018</t>
  </si>
  <si>
    <t>Sharif Shamraiz</t>
  </si>
  <si>
    <t>02328200569</t>
  </si>
  <si>
    <t>via Cavalieri di Vittorio Veneto 10</t>
  </si>
  <si>
    <t>267021.43</t>
  </si>
  <si>
    <t>4682317.34</t>
  </si>
  <si>
    <t>D.D. R.U. 501 del 05.03.2020</t>
  </si>
  <si>
    <t>Autobrilla di Forti Mauro</t>
  </si>
  <si>
    <t>02300980568</t>
  </si>
  <si>
    <t>STRADA TUSCANESE, snc</t>
  </si>
  <si>
    <t>SUAP VITERBO  PROT.12192 DEL 12/03/15 - AUA n° 6 del 13/10/2020</t>
  </si>
  <si>
    <t>SAN BARTOLOMEO SOC.COOP.AGRICOLA</t>
  </si>
  <si>
    <t>MRSSL V49C01Z1 18C</t>
  </si>
  <si>
    <t>STRADA TEVERINA KM 7+200</t>
  </si>
  <si>
    <t>COOPERATIVA AGRICOLA</t>
  </si>
  <si>
    <t>SUAP VITERBO PROT.13344 DEL 11/06/2020 - D.D. R.U. 918 del 08/06/2020 - AUA n° 7 del 13/10/2020</t>
  </si>
  <si>
    <t>UNOPIU' S.p.A.</t>
  </si>
  <si>
    <t>05516670964</t>
  </si>
  <si>
    <t>strada ortana km 14+500</t>
  </si>
  <si>
    <t>costruzione e verniciatura di manufatti in legno</t>
  </si>
  <si>
    <t>prot provincia di viterbo 13345 del 11/06/2020 - D.D. R.U. 928 DEL 08/06/2020</t>
  </si>
  <si>
    <t>strada cassia sud, 11</t>
  </si>
  <si>
    <t>voltura SUAP Viterbo prot.11776 DEL 22/05/2020 - AUA n°8 del 13/10/2020</t>
  </si>
  <si>
    <t>02174940565</t>
  </si>
  <si>
    <t>S.S. Umbro-Casentinese,km 4,500 –  Z.I. Le Guardie</t>
  </si>
  <si>
    <t>AUA n. 26/20 del 24.09.2020  -  DDRU n. 1314 del 29/07/2020</t>
  </si>
  <si>
    <t>Edilbartoloni</t>
  </si>
  <si>
    <t>01213230566</t>
  </si>
  <si>
    <t>loc. Carbonara, snc</t>
  </si>
  <si>
    <t>AUA n°1/2015 del 12/08/2015 - D.D. R.U. n° 892 del 09/04/2015</t>
  </si>
  <si>
    <t xml:space="preserve">Edil  Galasso 2 Sr L </t>
  </si>
  <si>
    <t>1 140442100</t>
  </si>
  <si>
    <t>LOC. Macchia Grande</t>
  </si>
  <si>
    <t>------------</t>
  </si>
  <si>
    <t>-------------</t>
  </si>
  <si>
    <t>coltivazione, frantumazione e vagliatura di pozzolana</t>
  </si>
  <si>
    <t>DETERMINA PROVINCIALE R.U. 1787 del 30/09/2020</t>
  </si>
  <si>
    <t>Cava lapillo e pozzolana srl</t>
  </si>
  <si>
    <t>00234570562</t>
  </si>
  <si>
    <t>LOC. Monte Topino</t>
  </si>
  <si>
    <t>loc San Valentino</t>
  </si>
  <si>
    <t>CEAR Centro Autoriparazione Ricambi S.n.c.</t>
  </si>
  <si>
    <t>00055770564</t>
  </si>
  <si>
    <t>via cassia 93</t>
  </si>
  <si>
    <t>D.D. R.U. 2026 de l  27/10/2020</t>
  </si>
  <si>
    <t>viale fiume 85/87</t>
  </si>
  <si>
    <t>Bagnaia</t>
  </si>
  <si>
    <t>DISEGNO CERAMICA S.r.l.</t>
  </si>
  <si>
    <t>01419380561</t>
  </si>
  <si>
    <t>VIA DEL BOCCIODROMO, snc</t>
  </si>
  <si>
    <t>PRODUZIONE ARTICOLI IGIENICO SANITARI IN CERAMICA</t>
  </si>
  <si>
    <t>Ambienti e Recuperi</t>
  </si>
  <si>
    <t>02223170560</t>
  </si>
  <si>
    <t>VIA DELLE INDUSTRIE, snc</t>
  </si>
  <si>
    <t>D.D. R.U. 703 de l  18/05/2020</t>
  </si>
  <si>
    <t>In.Be.Ca s.r.l.</t>
  </si>
  <si>
    <t>01992440568</t>
  </si>
  <si>
    <t>via del Trullo, snc</t>
  </si>
  <si>
    <t>commerci o al l ' i ng ros so di  carni  fres che bov i ne ed ov i ne g i à macel l ate</t>
  </si>
  <si>
    <t>D.D. R.U. 2194 de l  10/11/2020</t>
  </si>
  <si>
    <t>Gubinelli s.r.l.</t>
  </si>
  <si>
    <t>02066180569</t>
  </si>
  <si>
    <t>loc. camporotondo, snc</t>
  </si>
  <si>
    <t>attività estrattiva di ghiaia e sabbia</t>
  </si>
  <si>
    <t>D.D. R.U. 1960 del  20/10/2020</t>
  </si>
  <si>
    <t>Olympia ceramica s.r.l.</t>
  </si>
  <si>
    <t>01548170560</t>
  </si>
  <si>
    <t>loc. Pantalone, 35</t>
  </si>
  <si>
    <t>D.D. R.U. 2173 del  10/11/2020</t>
  </si>
  <si>
    <t>Autocentri Balduina s.r.l.</t>
  </si>
  <si>
    <t>via cassia nord km 85,500</t>
  </si>
  <si>
    <t>D.D. R.U. 2261 del  22/11/2020</t>
  </si>
  <si>
    <t>OBI Italia srl</t>
  </si>
  <si>
    <t>via Francesco Baracca</t>
  </si>
  <si>
    <t>1637763.379</t>
  </si>
  <si>
    <t>4983021.186</t>
  </si>
  <si>
    <t>taglio legno</t>
  </si>
  <si>
    <t>D.D. R.U. 2292 del  22/11/2020</t>
  </si>
  <si>
    <t>CEP - Centro Estrazione Peperino srl</t>
  </si>
  <si>
    <t>00615000569</t>
  </si>
  <si>
    <t>loc. Casale Proietti</t>
  </si>
  <si>
    <t>estrazione di peperino, sua lavorazione e commercializzazione</t>
  </si>
  <si>
    <t>D.D. R.U. 2290 del  22/11/2020</t>
  </si>
  <si>
    <t>C&amp;C petroli srl (ex Cancellieri Carburanti Srl)</t>
  </si>
  <si>
    <t>strada nepesina km 3,320</t>
  </si>
  <si>
    <t xml:space="preserve">Determina Dirigenziale  R.U. n. 2386 del 06/12/2020        </t>
  </si>
  <si>
    <t>03074090600</t>
  </si>
  <si>
    <t>LOC. TA VALLE ZANCATI</t>
  </si>
  <si>
    <t>PALIANO</t>
  </si>
  <si>
    <t>PRODUZIONE DI ARTICOLI IN PLASTICA</t>
  </si>
  <si>
    <t>1/2016 (atto trasmesso ad ARPA il 26/03/2021</t>
  </si>
  <si>
    <t>03072480605</t>
  </si>
  <si>
    <t>EMME ESSE SRL</t>
  </si>
  <si>
    <t>VIA DELLA RISERVA I° TRONCO, LOC. CORONA</t>
  </si>
  <si>
    <t>GRANDI MAGAZZINI</t>
  </si>
  <si>
    <t>N. 47 DEL 08,012021</t>
  </si>
  <si>
    <t>ASD CIRCOLO TENNIS ANAGNI</t>
  </si>
  <si>
    <t>VIA SAN MAGNO SNC</t>
  </si>
  <si>
    <t>ENTI E ORGANIZZAZIONE DI EVENTI SPORTIVI</t>
  </si>
  <si>
    <t>N. 45 DEL 08,01,2021</t>
  </si>
  <si>
    <t>PONTI SPA</t>
  </si>
  <si>
    <t>VIA FRATTA ROTONDA 17/A</t>
  </si>
  <si>
    <t>PRODUZIONE DI ALTRI PRODOTTI ALIMENTARI</t>
  </si>
  <si>
    <t>N.46 DEL 08,01,2021</t>
  </si>
  <si>
    <t>PATHEON ITALIA SPA</t>
  </si>
  <si>
    <t>VIA MOROLENSE N. 5</t>
  </si>
  <si>
    <t>PRODUZIONE INIETTABILI STERILI, LIOFILIZZATI O LIQUIDI IN FIALE</t>
  </si>
  <si>
    <t>ECO.REN SRLS</t>
  </si>
  <si>
    <t>VIA CONSORTILE ASI N. 3 KM 0,600 SNC</t>
  </si>
  <si>
    <t>RECUPERO, TRATTAMENTO E SMALTIMENTO DI RIFIUTI NON PERICOLOSI</t>
  </si>
  <si>
    <t>N. 1\2021</t>
  </si>
  <si>
    <t>IANNUCCI E PROIA SNC</t>
  </si>
  <si>
    <t>VIA SELVOTTA N. 3</t>
  </si>
  <si>
    <t>AUTOFFICINA RIPARAZIONI AUTOVEICOLI</t>
  </si>
  <si>
    <t>N.3 DEL 20,01,2021</t>
  </si>
  <si>
    <t>TRISTAN CAPITAL PARTNERS LLP</t>
  </si>
  <si>
    <t>DITTA ESTERA IN VISURA CAMERALE RISULTA ASSENTE</t>
  </si>
  <si>
    <t>VIA FRATTAROTONDA VADO LARGO SNC</t>
  </si>
  <si>
    <t>SMISTAMENTO E ALLOCAZIONE IN MAGAZZINO</t>
  </si>
  <si>
    <t>N.48 DEL 15/02/2021</t>
  </si>
  <si>
    <t>IAQUONE SRL</t>
  </si>
  <si>
    <t>VIA BORGO N. 1</t>
  </si>
  <si>
    <t>MOLITURA CEREALI</t>
  </si>
  <si>
    <t>N. 24 DEL 09,06,2021</t>
  </si>
  <si>
    <t>ITALTRACTOR ITM spa</t>
  </si>
  <si>
    <t>VIA PENNEA SNC</t>
  </si>
  <si>
    <t>PRODUZIONE DI SEMILAVORATI IN ACCIAIO</t>
  </si>
  <si>
    <t>1946 DEL 14,06,2021 PROVINCIA</t>
  </si>
  <si>
    <t>F.LLI MORSILLI</t>
  </si>
  <si>
    <t>MRSCRL44A28E340P</t>
  </si>
  <si>
    <t>AREA DI SERVIZIO CASILINA EST KM 659 AUTOSTRADA A1 MI-NA</t>
  </si>
  <si>
    <t>CASTROCIELO</t>
  </si>
  <si>
    <t>N. 64 DEL 26,05,2021</t>
  </si>
  <si>
    <t xml:space="preserve">NO </t>
  </si>
  <si>
    <t xml:space="preserve"> NO</t>
  </si>
  <si>
    <t>MOLLIFICIO CENTRO ITALIA SRL</t>
  </si>
  <si>
    <t>VIA FONTANA GIUSTA SNC</t>
  </si>
  <si>
    <t>MONTE SAN GIOVANNI CAMPANO</t>
  </si>
  <si>
    <t>PRODUZIONE DI MOLLE E PRODOTTI SIMILARI, STAMPAGGI, VERNICIATURA</t>
  </si>
  <si>
    <t>N. 2125 DEL 30/06/2021 PROVINCIA</t>
  </si>
  <si>
    <t>A.S.D. SPORT TIME</t>
  </si>
  <si>
    <t>NON TROVATA IN REGISTRO IMPRESE</t>
  </si>
  <si>
    <t>VIA MADONNA DI TUFANO, 4</t>
  </si>
  <si>
    <t>GESTIONE IMPIANTI SPORTIVI POLIVALENTI</t>
  </si>
  <si>
    <t>N. 772 DEL 29/06/2021</t>
  </si>
  <si>
    <t>ITALIAN HOSPITAL GROUP SRL</t>
  </si>
  <si>
    <t>VIA MONTI LEPINI KM 11+300</t>
  </si>
  <si>
    <t>PATRICA</t>
  </si>
  <si>
    <t>RSA</t>
  </si>
  <si>
    <t>N. 146 DEL 22/04/2021</t>
  </si>
  <si>
    <t>MODENESE SRL</t>
  </si>
  <si>
    <t>VIA MONTI LEPINI KM 5,3</t>
  </si>
  <si>
    <t xml:space="preserve">CECCANO </t>
  </si>
  <si>
    <t>RIPARAZIONI CARROZZERIA VERNICIATURA</t>
  </si>
  <si>
    <t>2207 DEL 06,07,2021</t>
  </si>
  <si>
    <t>TAGLIABOSCHI SRL</t>
  </si>
  <si>
    <t>VIA VONA 8</t>
  </si>
  <si>
    <t>IMBALLAGGI INDUSTRIALI DI LEGNO</t>
  </si>
  <si>
    <t>74/571 DEL 13,08,2021</t>
  </si>
  <si>
    <t>MARMI ZOLA</t>
  </si>
  <si>
    <t>PROVINCIALE AUSONIA KM 4 LOC. PIOPPETO</t>
  </si>
  <si>
    <t>LAVORAZIONE E COMMERCIO DI MARMI, GRANITI E ALTRI PRODOTTI LAPIDEI E MATERIALE X L'EDLIZIA</t>
  </si>
  <si>
    <t>2648 DEL 10,08,2021 PROVINCIA</t>
  </si>
  <si>
    <t>QUADRINI CAR SERVICE SAS</t>
  </si>
  <si>
    <t>VIA S. PAOLO SNC</t>
  </si>
  <si>
    <t>02 DEL 22,07,2021</t>
  </si>
  <si>
    <t>PONTE DEL TREMIO</t>
  </si>
  <si>
    <t>RISTORAZIONE CON SOMMINISTRAZIONE</t>
  </si>
  <si>
    <t>N. 50 DEL 07/10/2021</t>
  </si>
  <si>
    <t>ZENO SRL (VOLTURA EX 3A IMMOBILARE SRL)</t>
  </si>
  <si>
    <t>LOCALITA' PORCARA</t>
  </si>
  <si>
    <t>ALVITO</t>
  </si>
  <si>
    <t>VOLTURA N. 65 DEL 20,12,2021</t>
  </si>
  <si>
    <t>GLPRCR72L28D810G</t>
  </si>
  <si>
    <t>Amazon italia transport srl</t>
  </si>
  <si>
    <t>logistica e magazzino</t>
  </si>
  <si>
    <t>Prot n. 41838 del 19/10/2021</t>
  </si>
  <si>
    <t xml:space="preserve">Antetomaso s.r.l </t>
  </si>
  <si>
    <t>Via Maresca 64/A</t>
  </si>
  <si>
    <t>Recupero rifiuti non pericolosi</t>
  </si>
  <si>
    <t>Prot. n. 28067 del 08/06/2021</t>
  </si>
  <si>
    <t xml:space="preserve">Autocarrozzeria F.lli Miliucci s.n.c. di Miliucci Fernando e Giuseppe </t>
  </si>
  <si>
    <t>Via Campania n° 52</t>
  </si>
  <si>
    <t>Prot. n. 13568 del 31/05/2021</t>
  </si>
  <si>
    <t>Baccini Service srl</t>
  </si>
  <si>
    <t>Via Sabotino N. 43,
BORGO SABOTINO</t>
  </si>
  <si>
    <t>latina</t>
  </si>
  <si>
    <t>Prot. n. 136825 del 23/09/2021</t>
  </si>
  <si>
    <t xml:space="preserve">FM Fuel  sas di ALI RAFAQAT (EX BELCASTRO ARMANDO  sun wash)  </t>
  </si>
  <si>
    <t>EX 961050598        02919260592</t>
  </si>
  <si>
    <t>VIA DON TORELLO N. 106                         Via Carrara  km 10,189</t>
  </si>
  <si>
    <t xml:space="preserve">Bernola Loreto </t>
  </si>
  <si>
    <t>Via Mattatoio 17</t>
  </si>
  <si>
    <t xml:space="preserve">Lavaggio auto </t>
  </si>
  <si>
    <t>Prot. n. 12599 del 19/05/2021</t>
  </si>
  <si>
    <t>Prot. n. 80486 del 09/06/2016                       nuova autorizzazione    Prot. n. 71203/2021 del 18/05/2021</t>
  </si>
  <si>
    <t>Bianchi Franco</t>
  </si>
  <si>
    <t>BNCFNC55R10F616F</t>
  </si>
  <si>
    <t>via di mezzo 87</t>
  </si>
  <si>
    <t>attività commerciale</t>
  </si>
  <si>
    <t>Prot. n. 13492 del 17/09/2021</t>
  </si>
  <si>
    <t>Cameflor societa agricola semplice</t>
  </si>
  <si>
    <t>via migliara 45 loc. Borgo Grappa</t>
  </si>
  <si>
    <t xml:space="preserve">Prot. n. 173171/2021 del 10/11/2021 </t>
  </si>
  <si>
    <t>C.M. Multiservice</t>
  </si>
  <si>
    <t>Via I Maggio II</t>
  </si>
  <si>
    <t>Lenola</t>
  </si>
  <si>
    <t>Impianto di distrubuzione carburante per autotrazione</t>
  </si>
  <si>
    <t>Prot. n. 6496 del 16/07/2021</t>
  </si>
  <si>
    <t xml:space="preserve">  GARAGE  LATINA SRL                                                           EX C.M.V. OIL S.R.L.</t>
  </si>
  <si>
    <t>Prot. n. 87051 del 23/06/2015       VOLTURA DEL 09/07/2020  Prot. 77856 del 09/07/2020</t>
  </si>
  <si>
    <t>Cacioppo Daniele</t>
  </si>
  <si>
    <t>Via Acque Alte 163</t>
  </si>
  <si>
    <t>Lavaggio Autocarri, automezzi e autobus</t>
  </si>
  <si>
    <t>Prot. n. 173155/2021 del 10/11/2021</t>
  </si>
  <si>
    <t>Cisterna Ambiente Spa</t>
  </si>
  <si>
    <t>Via Traversa I Maggio snc</t>
  </si>
  <si>
    <t>Impianto raccolta rifiuti solidi urbani</t>
  </si>
  <si>
    <t>Prot. n. 0036881 del 16/09/2021</t>
  </si>
  <si>
    <t>Costazzurra s.r.l.</t>
  </si>
  <si>
    <t>Via Appia KM. 104,00</t>
  </si>
  <si>
    <t>Gestione Villaggio Turistico</t>
  </si>
  <si>
    <t>Prot. n. 33669 del 06/05/2021</t>
  </si>
  <si>
    <t>Cotral Spa</t>
  </si>
  <si>
    <t>Via Ofantosnc</t>
  </si>
  <si>
    <t>Deposito Autobus distributore lavaggio</t>
  </si>
  <si>
    <t>Prot. n. 125622/2021 del 18/08/2021</t>
  </si>
  <si>
    <t>De Massimi srl</t>
  </si>
  <si>
    <t xml:space="preserve">via casa selva n° 75 </t>
  </si>
  <si>
    <t>attività artigianali di lavorazioni metalliche</t>
  </si>
  <si>
    <t>Prot. n. 53134 del 14/04/2021</t>
  </si>
  <si>
    <t xml:space="preserve">D.R.S. srl </t>
  </si>
  <si>
    <t>Via delle Industrie</t>
  </si>
  <si>
    <t>magazzini frigoriferi conto terzi</t>
  </si>
  <si>
    <t>Prot. n. 0143146/2021 del 23/09/2021</t>
  </si>
  <si>
    <t xml:space="preserve">ERRE ERRE S.a.S. Di Oliviero Gennaro </t>
  </si>
  <si>
    <t>Piazza Prampolini snc</t>
  </si>
  <si>
    <t>Prot N. 67654 del 11/05/2021</t>
  </si>
  <si>
    <t>Eurometalli sas di girolamo Armando &amp; C.</t>
  </si>
  <si>
    <t xml:space="preserve">Via Marittima II n.12 </t>
  </si>
  <si>
    <t>recupero rifiuti pericolosi</t>
  </si>
  <si>
    <t>Prot. n. 30244 del 12/10/2021</t>
  </si>
  <si>
    <t>F.lli Di Veroli snc</t>
  </si>
  <si>
    <t>Via Acque Alte 174</t>
  </si>
  <si>
    <t>Messa in riserva e recupero di rifiuti speciali non pericolosi</t>
  </si>
  <si>
    <t>Prot. n. 24564 del 24/02/2021</t>
  </si>
  <si>
    <t>S.R. 156 MONTI LEPINI KM 45+600</t>
  </si>
  <si>
    <t>Prot. Provincia n. 13940 del 12/04/2021</t>
  </si>
  <si>
    <t>GLT srl</t>
  </si>
  <si>
    <t>Via Cupido n. 56</t>
  </si>
  <si>
    <t>Latina Scalo</t>
  </si>
  <si>
    <t>Produzione di zuccheri alimentari destinati all'alimentazione umana e farmaceutica</t>
  </si>
  <si>
    <t>Prot. n. 0009184/2021 del 22/01/2021</t>
  </si>
  <si>
    <t>Iafrate Stella</t>
  </si>
  <si>
    <t>Via Staffaro snc</t>
  </si>
  <si>
    <t>Azienda Agricola con coltivazioni allevamenti e agriturismo</t>
  </si>
  <si>
    <t>Prot. n. 51976 del 11/08/2021</t>
  </si>
  <si>
    <t>Icar Spa</t>
  </si>
  <si>
    <t>VIA PIAVE N. 93</t>
  </si>
  <si>
    <t>Concessionari auto, officina meccanica e lavaggio auto</t>
  </si>
  <si>
    <t>IDF s.r.l</t>
  </si>
  <si>
    <t>VIA DELLE INDUSTRIE N. 86
LOC. LATINA SCALO</t>
  </si>
  <si>
    <t>magazzino frogorifero</t>
  </si>
  <si>
    <t>Prot. n. 83572/2021 del 14/06/2021</t>
  </si>
  <si>
    <t>ITALIANA PETROLI</t>
  </si>
  <si>
    <t>S.S. PONTINA KM. 80 LOC. BORGO SAN MICHELE</t>
  </si>
  <si>
    <t>Prot. n. 193100/2021 del 14/12/2021</t>
  </si>
  <si>
    <t xml:space="preserve">ITTELLA ITALY SRL </t>
  </si>
  <si>
    <t xml:space="preserve">STRADA DELLA CASAINA snc </t>
  </si>
  <si>
    <t>prossedi</t>
  </si>
  <si>
    <t>Trasformazione e Surgelazione di prodotti agro alimentari</t>
  </si>
  <si>
    <t>Prot. n. 993 del 05/03/2021</t>
  </si>
  <si>
    <t>La Mimosa società Cooperativa</t>
  </si>
  <si>
    <t xml:space="preserve">Via Sant'oliva 82 </t>
  </si>
  <si>
    <t xml:space="preserve">Fondi </t>
  </si>
  <si>
    <t>Raccolta e ricovero cani randagi</t>
  </si>
  <si>
    <t>Prot. n. 7972/2021  del 01/02/2021</t>
  </si>
  <si>
    <t>PAFES S.R.L.                                                                     volturata  Cristina Immobiliare</t>
  </si>
  <si>
    <t>1592250599                                             15839871009</t>
  </si>
  <si>
    <t>La Livrea societa agricola srl</t>
  </si>
  <si>
    <t xml:space="preserve">via selciatella n. 121 </t>
  </si>
  <si>
    <t>Allevamento capi bovini</t>
  </si>
  <si>
    <t>Prot. n. 965 del 09/09/2021</t>
  </si>
  <si>
    <t>La Costiera di Vinaccia Ferdinando ditta individuale</t>
  </si>
  <si>
    <t>Via Pantanello II trav. DX sns</t>
  </si>
  <si>
    <t>Stoccaggio lavorazione prodotti ortofrutticoli</t>
  </si>
  <si>
    <t>Prot. n. 71061/2021 del 21/10/2021</t>
  </si>
  <si>
    <t>La Mediterranea di B e B società agricola semplice</t>
  </si>
  <si>
    <t>via selciatella snc</t>
  </si>
  <si>
    <t>allevamento di bufale da Latte</t>
  </si>
  <si>
    <t>registro di settore 176 del 04/10/2021</t>
  </si>
  <si>
    <t>Leccese Raffaele</t>
  </si>
  <si>
    <t xml:space="preserve">Via Sant'AGOSTINO Km 1,5
</t>
  </si>
  <si>
    <t>Messa a riserva rifiuti non pericolosi</t>
  </si>
  <si>
    <t>Prot. n. 28066 del 08/06/2021</t>
  </si>
  <si>
    <t>MAFAR s.r.l.</t>
  </si>
  <si>
    <t>via delle terme</t>
  </si>
  <si>
    <t>attivita termale</t>
  </si>
  <si>
    <t>Prot. n. 6958del 27/01/2021</t>
  </si>
  <si>
    <t>Midì srl</t>
  </si>
  <si>
    <t>Via Nettunense Km 23,700</t>
  </si>
  <si>
    <t>Produzione di lieviti da forno</t>
  </si>
  <si>
    <t>Prot. n. 58179/2021 del 30/08/2021</t>
  </si>
  <si>
    <t xml:space="preserve">Marrocco Gaetanino </t>
  </si>
  <si>
    <t>Via Appia Lato Monte San Biagio</t>
  </si>
  <si>
    <t>Attività di traino, soccorso stradale, deposito giuziario.</t>
  </si>
  <si>
    <t>Prot. n. 17440/2021 del 05/03/2021</t>
  </si>
  <si>
    <t>MEDIANA CENTRO SERVIZI  SRL</t>
  </si>
  <si>
    <t>S.S 148 Km 80+800</t>
  </si>
  <si>
    <t>GESTIONE SERVIZI COMUNALI ALLA STRUTTURA COMMERCIALE</t>
  </si>
  <si>
    <t>Prot. n. 203861 del 20/12/2021</t>
  </si>
  <si>
    <t>Mohammad Khurshid</t>
  </si>
  <si>
    <t>Via Poerio 5/7</t>
  </si>
  <si>
    <t>Autolavaggio moto, cicli, auto caravan e camion</t>
  </si>
  <si>
    <t>Prot. n. 8165/2021 del 02/02/2021</t>
  </si>
  <si>
    <t>Mohamed Elsayed</t>
  </si>
  <si>
    <t>Autolavaggio a mano</t>
  </si>
  <si>
    <t>Prot. n. 15102/2021 del 25/02/2022</t>
  </si>
  <si>
    <t>MORO LAURETTA</t>
  </si>
  <si>
    <t>VIA NETTUNO N. 188</t>
  </si>
  <si>
    <t>LAVAGGIO AUTOVETTURE</t>
  </si>
  <si>
    <t>Prot. n. 5758 del 12/02/2021</t>
  </si>
  <si>
    <t>NAPOLI TRANS SRL</t>
  </si>
  <si>
    <t>STARADA SAN CARLO SNC</t>
  </si>
  <si>
    <t>PONTINIA</t>
  </si>
  <si>
    <t>Movimento e deposito merci</t>
  </si>
  <si>
    <t>Prot. n. 25319 del 14/12/2021</t>
  </si>
  <si>
    <t>Nerone Rita</t>
  </si>
  <si>
    <t>Via Madonne delle Grazie n.59</t>
  </si>
  <si>
    <t>Prot. n. 0021695 del 05/08/2021</t>
  </si>
  <si>
    <t>Ondulit Italiana S.p.A.</t>
  </si>
  <si>
    <t>Via Appia Km 49,3</t>
  </si>
  <si>
    <t>Produzione di lastre multistrato per coperture e rivestimenti</t>
  </si>
  <si>
    <t>Prot. n. 27360 del 01/07/2021</t>
  </si>
  <si>
    <t>Petetta Emanuele</t>
  </si>
  <si>
    <t>Via giovanni Falcone n. 12</t>
  </si>
  <si>
    <t>lavaggio autoveicoli</t>
  </si>
  <si>
    <t>Prot. n. 28934 del 29/07/2021</t>
  </si>
  <si>
    <t>Petrol Gamma srl</t>
  </si>
  <si>
    <t>Via Appia KM 102</t>
  </si>
  <si>
    <t>Distribuzione carburanti</t>
  </si>
  <si>
    <t>Prot. n. 39720  del 31/05/2021</t>
  </si>
  <si>
    <t>Petrol Gamma srl , Stazione di servizio IP di Boccia Daniele</t>
  </si>
  <si>
    <t>Via Diversivo Acquachiara Km 3,100 Fondi</t>
  </si>
  <si>
    <t>Prot. n. 71063 del 21/10/2021</t>
  </si>
  <si>
    <t>Pianeta Ruote Soc. Coop. A.r.L.</t>
  </si>
  <si>
    <t>S.S. 148 Pontinia Km 77+100 Latina</t>
  </si>
  <si>
    <t>Rigenerazione cerchi in lega</t>
  </si>
  <si>
    <t>Prot. n. 0000014  del 21/04/2021</t>
  </si>
  <si>
    <t>Picca Prefabbricati srl</t>
  </si>
  <si>
    <t>Strada Provinciale CapograssaKm 1,800</t>
  </si>
  <si>
    <t>Produzione di manufatti in cemento e prefabbricati</t>
  </si>
  <si>
    <t>Prot. n. 0135162/2021   del 09/09/2021</t>
  </si>
  <si>
    <t>Plastex s.r.l.</t>
  </si>
  <si>
    <t>Via Ianiri Palmiro n. 8</t>
  </si>
  <si>
    <t>Produzione di Teli e Teloni in PVC e tessuti</t>
  </si>
  <si>
    <t>Prot. n. 21587 del 21/05/2021</t>
  </si>
  <si>
    <t>Pozzi Ginori S.p.a</t>
  </si>
  <si>
    <t>Via Lungomare Caboto</t>
  </si>
  <si>
    <t xml:space="preserve">Produzione di sanitari </t>
  </si>
  <si>
    <t>Prot. n. 28062 del 08/06/2021</t>
  </si>
  <si>
    <t>3P Petroli srl</t>
  </si>
  <si>
    <t>C.F. PMPGPP46L28I902M</t>
  </si>
  <si>
    <t>Via SR 630 Km 27</t>
  </si>
  <si>
    <t>Spigno Saturnia</t>
  </si>
  <si>
    <t>Autolavaggio autovetture</t>
  </si>
  <si>
    <t>Prot. n. 7494 del 20/09/2021</t>
  </si>
  <si>
    <t>Rossi S.R.L. Società Agricola</t>
  </si>
  <si>
    <t>Via Celestino II n.18</t>
  </si>
  <si>
    <t>Vendita Carni</t>
  </si>
  <si>
    <t>Prot. n. 3 /2021 del 31/05/2021</t>
  </si>
  <si>
    <t xml:space="preserve">Sibelco Italia S.p.A. </t>
  </si>
  <si>
    <t>Località Ripa o Mucchi snc</t>
  </si>
  <si>
    <t>Industrie estrattiva sabbie silicee</t>
  </si>
  <si>
    <t>Prot. n. 0021666 del 05/08/2021</t>
  </si>
  <si>
    <t xml:space="preserve">SOC. AGRICOLA CAMPOLI ALESSANDRO E FILIPPO </t>
  </si>
  <si>
    <t xml:space="preserve">VIA DEL MURILLO N° 9 </t>
  </si>
  <si>
    <t>SEZZE</t>
  </si>
  <si>
    <t>ORTO COLTURE VIVAISTICHE</t>
  </si>
  <si>
    <t>Prot. n. 29919 del 07/12/2021</t>
  </si>
  <si>
    <t>società Romana impianti e gestioni srl</t>
  </si>
  <si>
    <t>Strada provinciale per Latina Km 8+369</t>
  </si>
  <si>
    <t xml:space="preserve">Vendita prodotti petroliferi, </t>
  </si>
  <si>
    <t>Prot. n. 40937 del 13/10/2021</t>
  </si>
  <si>
    <t>SUNNY PALACE HOTEL RESTAURANT DI IANNACE ATTILIO &amp; C. SAS</t>
  </si>
  <si>
    <t xml:space="preserve">S.S. 156 Monti Lepini Km 18,500 SNC  </t>
  </si>
  <si>
    <t>ALBERGHI E STRUTTURE SIMILI</t>
  </si>
  <si>
    <t>Prot. n. 440 del 29/01/2021</t>
  </si>
  <si>
    <t>Tecnogum SPA</t>
  </si>
  <si>
    <t>Via migliara 51 loc. Cotarda</t>
  </si>
  <si>
    <t>Produzione mescole gomma , mescole in plastica, riciclaggio e rigenerazione plastiche</t>
  </si>
  <si>
    <t>Prot. n. 21869 del 28/10/2021</t>
  </si>
  <si>
    <t>Valentino &amp; Mauro srl</t>
  </si>
  <si>
    <t>Via Spaccasassi n.63</t>
  </si>
  <si>
    <t>Ristorazione Bar</t>
  </si>
  <si>
    <t>Registro settore 10 del 03/02/2021</t>
  </si>
  <si>
    <t>Valter Salvatori  Impresa individuale</t>
  </si>
  <si>
    <t>Via San Francesco 4</t>
  </si>
  <si>
    <t>Deposito giudiziario veicoli sequestrati</t>
  </si>
  <si>
    <t>Prot. n. 0034469 del 31/08/2021</t>
  </si>
  <si>
    <t xml:space="preserve">Varone Walter ditta individuale </t>
  </si>
  <si>
    <t>Via Appia n. 714</t>
  </si>
  <si>
    <t xml:space="preserve">Magazzino di custodia </t>
  </si>
  <si>
    <t>Prot. n. 36525/2021 del 26/10/2021</t>
  </si>
  <si>
    <t xml:space="preserve">Plasta rei srl </t>
  </si>
  <si>
    <t>FABBRICAZIONE DI materie plastiche in forma primaria</t>
  </si>
  <si>
    <t>Sacchi Pallets srl</t>
  </si>
  <si>
    <t xml:space="preserve">Via Pontina KM 49,900 </t>
  </si>
  <si>
    <t>Produzione Pedane e imballaggi in  legno</t>
  </si>
  <si>
    <t>Prot. n. 58244/2020 del  07/07/2020</t>
  </si>
  <si>
    <t xml:space="preserve">Satem s.r.l </t>
  </si>
  <si>
    <t>Via Carrara n.5/F</t>
  </si>
  <si>
    <t>progettazione meccanica ed elettronica nel settore dell'automazione industriale</t>
  </si>
  <si>
    <t>Prot. Prov. N. 16939 del 10/09/2018</t>
  </si>
  <si>
    <t xml:space="preserve">TRIVIUM PAVCKAGING ITALY SRL ( EX ARDAGH METAL PACKAGING ITALY SRL) </t>
  </si>
  <si>
    <t>VIA NETTUNENSE N. 120</t>
  </si>
  <si>
    <t>Produzione di scatole imbutite in alluminio obanda stagnata</t>
  </si>
  <si>
    <t>registro settore n° 201 del 07/12/2020</t>
  </si>
  <si>
    <t>Prot. 3451 del 10/5/21</t>
  </si>
  <si>
    <t>Iasenzio Domenico</t>
  </si>
  <si>
    <t>SNZDNC61B13H501N</t>
  </si>
  <si>
    <t>VIA A.M. RICCI 90</t>
  </si>
  <si>
    <t>Comune Rieti DD n. 4 del 7/01/2021</t>
  </si>
  <si>
    <t>RSSNCL43B081569Q</t>
  </si>
  <si>
    <t xml:space="preserve">Loc Mazzetelli </t>
  </si>
  <si>
    <t xml:space="preserve">42°29'28.6" </t>
  </si>
  <si>
    <t>12°48'12.2''</t>
  </si>
  <si>
    <t>allevamento trote</t>
  </si>
  <si>
    <t>FRANTOIO OLEARIO SOCIETÀ AGRICOLA
OSCAR E PATRICE GILLES S.S.</t>
  </si>
  <si>
    <t>SP
FARENSE 41/B</t>
  </si>
  <si>
    <t>FARA IN SABINA</t>
  </si>
  <si>
    <t>Comune Frara in Sabina DD n. 004 del 13/08/2021</t>
  </si>
  <si>
    <t>New oil srl</t>
  </si>
  <si>
    <t>Via salaria km 39,5</t>
  </si>
  <si>
    <t>Fara in sabina NRG  1224 del 17.9.21</t>
  </si>
  <si>
    <t xml:space="preserve">Flli Aguzzi srl </t>
  </si>
  <si>
    <t>Via Fm Malfatti 71/73</t>
  </si>
  <si>
    <t xml:space="preserve">produzione tubi in ferro </t>
  </si>
  <si>
    <t>Comune Rieti DD n. 2628 del 18/11/2019</t>
  </si>
  <si>
    <t xml:space="preserve">Autoservizi Troiani </t>
  </si>
  <si>
    <t xml:space="preserve">Rimessa automezzi </t>
  </si>
  <si>
    <t xml:space="preserve">Eni fuel spa </t>
  </si>
  <si>
    <t xml:space="preserve">Via flli Cervi </t>
  </si>
  <si>
    <t>Comune Rieti DD n.432 del 23/2/2021</t>
  </si>
  <si>
    <t>SS salaria km 75+850</t>
  </si>
  <si>
    <t>Comune Rieti DD n.454 del 26/2/2022</t>
  </si>
  <si>
    <t xml:space="preserve">Servizi Flaminia Ovest </t>
  </si>
  <si>
    <t xml:space="preserve">Autostrada A1 </t>
  </si>
  <si>
    <t>Servizi Flaminia est</t>
  </si>
  <si>
    <t>CNGMRC66C30C765T</t>
  </si>
  <si>
    <t>Autostrada A2</t>
  </si>
  <si>
    <t>Cruciani Giacinto</t>
  </si>
  <si>
    <t>Viale Palmiro Togliatti snc</t>
  </si>
  <si>
    <t>Comune Rieti prot. 2831 del 14.12.21</t>
  </si>
  <si>
    <t xml:space="preserve">Bayfin spa </t>
  </si>
  <si>
    <t>Via Terria</t>
  </si>
  <si>
    <t xml:space="preserve">autolavaggio </t>
  </si>
  <si>
    <t>VIA GRANICA SUD 1</t>
  </si>
  <si>
    <t>Montopoli Sabina</t>
  </si>
  <si>
    <t>Recupero ambientale</t>
  </si>
  <si>
    <t>Unione Comuni della Bassa Sabina det. Prov RI  n. 593 del 31.7.2020 (proposta n. 2000 del 31.7.20)</t>
  </si>
  <si>
    <t>A &amp; A FORMAGGI DI ADRIANI SERAFINO SNC</t>
  </si>
  <si>
    <t>05734431009</t>
  </si>
  <si>
    <t>VIA CASALE SANT'ANGELO KM 16</t>
  </si>
  <si>
    <t>ATTIVITA' DI PRODUZIONE DI DERIVATI DEL LATTE</t>
  </si>
  <si>
    <t>SUAP Anguillara Sabazia prot. Arpa Lazio 50349 del 28/07/2021</t>
  </si>
  <si>
    <t>ACI INFORMATICA S.P.A.</t>
  </si>
  <si>
    <t>00883311003</t>
  </si>
  <si>
    <t>VIA FIUME DELLE PERLE 24</t>
  </si>
  <si>
    <t>GRUPPI ELETTROGENI</t>
  </si>
  <si>
    <t>CMRC Prot 62909 del 28/09/2021</t>
  </si>
  <si>
    <t>ALBA S.R.L.</t>
  </si>
  <si>
    <t>04477061008</t>
  </si>
  <si>
    <t>ADS  Salaria  Ovest  Autostrada  RM-FI km.551,500  snc</t>
  </si>
  <si>
    <t xml:space="preserve">VENDITA AL DETTAGLIO CABURANTI </t>
  </si>
  <si>
    <t>SUAP Roma Prot. Arpa Lazio 71243 del 02/11/2021</t>
  </si>
  <si>
    <t xml:space="preserve">APA GROUP S.P.A. </t>
  </si>
  <si>
    <t>03142140163</t>
  </si>
  <si>
    <t>VIA VACCARECCIA 43, STR. PROV. BANE'</t>
  </si>
  <si>
    <t>ATTIVITA' DISTRBUZIONE E LAVORAZIONE DI MATERIE PLASTICHE IN ASTRE, PANNELLI ETC..</t>
  </si>
  <si>
    <t>SUAP Pomezia Prot.Arpa Lazio 15123 del 12/03/2021</t>
  </si>
  <si>
    <t>AZIENDA AGRICOLA RICCI SIRO E FIGLI SS.</t>
  </si>
  <si>
    <t>00946821006</t>
  </si>
  <si>
    <t>VIA DELL'ARMELLINO 118</t>
  </si>
  <si>
    <t>ATTIVITA' DI PRODUZIONE PRODOTTI ORTOFRUTTICOLI</t>
  </si>
  <si>
    <t>SUAP Anzio prot. Arpa Lazio 50880 del 30/07/2021</t>
  </si>
  <si>
    <t>CENTRO REVISIONI MAGNETI MARELLI</t>
  </si>
  <si>
    <t>05301041009</t>
  </si>
  <si>
    <t>VIA DELLA MAGLIANELLA 230/232</t>
  </si>
  <si>
    <t>COMMERCIALE, ARTIGIANALE,  UFFICI</t>
  </si>
  <si>
    <t>SUAP ROMA Prot Arpa Lazio 61945 del 06/10/2020</t>
  </si>
  <si>
    <t>COSTRUZIONE ROMANA MACCHINE C.R.M. S.R.L.</t>
  </si>
  <si>
    <t>04964190583</t>
  </si>
  <si>
    <t>VIA EVANGELISTA TORRICELLI 23</t>
  </si>
  <si>
    <t>ATTIVITA' DI PROGETTAZIONE  E REALIZAZZIONE DI ATTREZZATURE PER IL JET GROUTING, LA PERFORAZIONE E L'HDD</t>
  </si>
  <si>
    <t>SUAP Monterotondo Prot 43874 del 21/07/2021</t>
  </si>
  <si>
    <t>DANESI CAFFE' S.P.A.</t>
  </si>
  <si>
    <t>00990631004</t>
  </si>
  <si>
    <t>VIA TEMPIO DEGLI ARVALI 45</t>
  </si>
  <si>
    <t>SUAP Roma Prot Arpa Lazio 62930del 09/10/2020</t>
  </si>
  <si>
    <t>DEAR S.R.L.</t>
  </si>
  <si>
    <t>06330721009</t>
  </si>
  <si>
    <t>VIA LAGO DEI TARTARI 3</t>
  </si>
  <si>
    <t>FABBRCAZIONE PORTE E FINESTRE IN LEGNO</t>
  </si>
  <si>
    <t>SUAP di Guidonia Montecelio Prot. Arpa Lazio 39917 del 16/06/2021</t>
  </si>
  <si>
    <t>01180380212</t>
  </si>
  <si>
    <t>Suap Roma AUA DD RU n. 953  del 15/03/2018; Volturata prot Arpa Lazio 56633 del 14/09/2020</t>
  </si>
  <si>
    <t xml:space="preserve">ETAMBIENTE S.P.A. </t>
  </si>
  <si>
    <t>06870020481</t>
  </si>
  <si>
    <t>VIA A. EINSTEIN SNC</t>
  </si>
  <si>
    <t>SUAP Mentana prot. Arpa Lazio 76395 del 19/11/2021</t>
  </si>
  <si>
    <t>FACILE RISTRUTTURARE S.R.L.</t>
  </si>
  <si>
    <t>1269619001</t>
  </si>
  <si>
    <t>VIA TIBURTINA 1116</t>
  </si>
  <si>
    <t>UFFICI- SHOW ROOM</t>
  </si>
  <si>
    <t>SUAP Roma Capitale prot. Arpa Lazio 18956 del 29/03/2021</t>
  </si>
  <si>
    <t xml:space="preserve">FONDIARIA LASA S.P.A. </t>
  </si>
  <si>
    <t>03757551001</t>
  </si>
  <si>
    <t>VIA DEL FONTANILE DI MEZZA LUNA 231 (sede operativa)</t>
  </si>
  <si>
    <t>RESIDENZIALE</t>
  </si>
  <si>
    <t>CMRC Prot. 21949 del 07/04/2021</t>
  </si>
  <si>
    <t>N</t>
  </si>
  <si>
    <t>FRAIETTA DOMENICO AUTOLAVAGGIO</t>
  </si>
  <si>
    <t>05014851009</t>
  </si>
  <si>
    <t>VIA VALLE CLAUDIA 63</t>
  </si>
  <si>
    <t>SUAP Anzio Port arpa Lazio 67876 del 30/10/2020</t>
  </si>
  <si>
    <t xml:space="preserve">RODAC RAEE SRL (EX IMMOBILIARE LAURENTUM SRL) </t>
  </si>
  <si>
    <t>INGRID HOTELS S.P.A.</t>
  </si>
  <si>
    <t>PIAZZA DELLA REPUBBLICA 48/49</t>
  </si>
  <si>
    <t>GESTIONI ALBERGHIERE</t>
  </si>
  <si>
    <t>SUAP Roma Capitale prot. Arpa Lazio 11941 del 01/03/2021</t>
  </si>
  <si>
    <t>SUAP Fiumicino prot. 79077 del 12.10.17 e VOLTURA Prot 4016 del 25/01/2021</t>
  </si>
  <si>
    <t xml:space="preserve">IPNA PETROLI S.R.L.  </t>
  </si>
  <si>
    <t>02738010608</t>
  </si>
  <si>
    <t>VIA CASILINA 421/B</t>
  </si>
  <si>
    <t>SUAP Roma Capitale prot Arpa Lazio 22494 del 09/04/2021 e Prot 57035 del 01/09/2021</t>
  </si>
  <si>
    <t>14661121005</t>
  </si>
  <si>
    <t>SUAP Roma Prot. ARPALAZIO 23058 del 08.04.19 E VOLTURA Prot 15309 del 15/03/2021</t>
  </si>
  <si>
    <t xml:space="preserve">NEWPARK DRILLING FLUIDS S.P.A. </t>
  </si>
  <si>
    <t>02163311000</t>
  </si>
  <si>
    <t>VIA SALARIA 1313/C</t>
  </si>
  <si>
    <t>ATTIVITA' DI LABORATORIO ANALISI FANGHI DI PERFORAZIONE</t>
  </si>
  <si>
    <t>SUAP Roma Capitale Prot Arpa Lazio 69146 del 09/09/2017 e modifica prot 81467 del 28/12/2020</t>
  </si>
  <si>
    <t>15913421002</t>
  </si>
  <si>
    <t>SUAP FIUMICINO Prot ARPALAZIO 50624 del 22.06.2015 E VOLTURA Prot 9561 del 18/02/2021</t>
  </si>
  <si>
    <t>RENAULT RETAIL GROUP ITALIA SpA</t>
  </si>
  <si>
    <t>05701561002</t>
  </si>
  <si>
    <t>ATTIVITA' DI COMMERCIO ALL'INGROSSO E AL DETTAGLIO DI AUTOVETTURE CON ANNESSO AUTOLAVAGGIO</t>
  </si>
  <si>
    <t>SUAP Roma prot Arpa Lazio 48398 del 03/08/2020</t>
  </si>
  <si>
    <t>RI.DOM S.R.L.</t>
  </si>
  <si>
    <t>09102801009</t>
  </si>
  <si>
    <t>VIA DELLA STORTA 414,416,418,420</t>
  </si>
  <si>
    <t>STAZIONE DI SERVIZIO CARBURANTI CON AUTOLAVAGGIO E BAR- TAVOLA CALDA</t>
  </si>
  <si>
    <t>SUAP Roma Capitale Prot Arpa Lazio 40015 del 16/06/2021</t>
  </si>
  <si>
    <t>RISTORNATE ANGELA</t>
  </si>
  <si>
    <t>05972621006</t>
  </si>
  <si>
    <t>VIA SUBLACENSE KM 0.700</t>
  </si>
  <si>
    <t>SUAP Arsoli Prot. Arpa Lazio 76776 del 22/11/2021</t>
  </si>
  <si>
    <t xml:space="preserve">S.A.P. S.R.L. </t>
  </si>
  <si>
    <t>01591841000</t>
  </si>
  <si>
    <t>VIA TIBURTINA 1092/1094</t>
  </si>
  <si>
    <t>ATTIVITA' COMMERCIALE, ARTIGIANALE, UFFICI</t>
  </si>
  <si>
    <t>SUAP Roma Prot. Arpa Lazio30854 del 11/05/2021</t>
  </si>
  <si>
    <t xml:space="preserve">SOCIETA' AGRICOLA CIVITA ITTICA S.R.L. </t>
  </si>
  <si>
    <t>03801140231</t>
  </si>
  <si>
    <t>VIA AURELIA NORD SNC</t>
  </si>
  <si>
    <t>IMPIANTO DI ACQUACOLTURA E DEPURAZIONI MITILI</t>
  </si>
  <si>
    <t>CMRC Prot. 30422 del 10/05/2021</t>
  </si>
  <si>
    <t>SOCIETA' COOPERATIVA EDILIZIA BOSCO VERDE A.R.L.</t>
  </si>
  <si>
    <t>12481771009</t>
  </si>
  <si>
    <t>VIA CASSIA 1162</t>
  </si>
  <si>
    <t>COSTRUZIONI EDILI, CENTRO RESIDENZIALE E UFFICI</t>
  </si>
  <si>
    <t>SUAP Roma prot. 57087 del 02/09/2021</t>
  </si>
  <si>
    <t>SOLOIL ITALIA S.R.L.</t>
  </si>
  <si>
    <t>07901620729</t>
  </si>
  <si>
    <t>VIA CISTERNENSE 1</t>
  </si>
  <si>
    <t>RECUPERO OLII VEGETALI E MINERALI ESAUSTI (NON PERICOLOSI)</t>
  </si>
  <si>
    <t>SUAP Lanuvio Prot Arpa Lazio 39073 del 14/06/2021</t>
  </si>
  <si>
    <t>TURRIZIANI PETROLI S.R.L.</t>
  </si>
  <si>
    <t>CF 02124420601</t>
  </si>
  <si>
    <t>VIA S.P. VARIANTE TIBERINA 4</t>
  </si>
  <si>
    <t>SUAP di Fiano Romano Prot Arpa Lazio 66545 del 12/10/2021</t>
  </si>
  <si>
    <t>VERNICIATURA BURRONI S.R.L.</t>
  </si>
  <si>
    <t>11973331009</t>
  </si>
  <si>
    <t>VIA FOSSO TOR TRE TESTE 65</t>
  </si>
  <si>
    <t>ATTIVITA' DI RIVESTIMENTO SUPERFICI METALLICHE CONTO TERZI</t>
  </si>
  <si>
    <t>SUAP Roma Capitale Prot. Arpa Lazio 78393 del 11/12/2019</t>
  </si>
  <si>
    <t>Tomassini Market (ex Tomassini Maurizio - Giuliano e C)</t>
  </si>
  <si>
    <t>DITTA  Abd Elgawwad Abd Elsalam Abd Elkader Gomaa (ex ELSHZLY amr ABDELSALAM)</t>
  </si>
  <si>
    <t>DETERMINA PROVINCIALE voltura N 391 del 15/02/2021</t>
  </si>
  <si>
    <t xml:space="preserve">AUA n.3/2021 del 15/09/2021  D.D. 1764 del 09/09/2021 </t>
  </si>
  <si>
    <t>SUAP CANINO PROT. 12738 del 15/09/2021 e DD.RU 1752 del 09/09/2021</t>
  </si>
  <si>
    <t>IRFAN ALI di IRFAN MUHAMMAD (EX MALIK ASAD AUTOLAVAGGIO)</t>
  </si>
  <si>
    <t>02357740568</t>
  </si>
  <si>
    <t xml:space="preserve">DD Voltura 1385 del 13/07/2021 </t>
  </si>
  <si>
    <t>FAISAL PARKASH (ex Younas Aqib)</t>
  </si>
  <si>
    <t>DETERMINA PROVINCIALE R.U. 102/2021 - AUA prot. 3.529 del 25/02/2021</t>
  </si>
  <si>
    <t>AUTOLAVAGGIO Bhatti Ameer Ali (ex MUHAMMAD SALEEM)</t>
  </si>
  <si>
    <t>SUAP Viterbo n° 6 del 23/04/2019 DETERMINA PROVINCIALE voltura N 36  del 20/01/2021</t>
  </si>
  <si>
    <t xml:space="preserve">EURORECUPERI SRL </t>
  </si>
  <si>
    <t>DETERMINA PROVINCIALE R.U. 1778 del 30/09/2020 - AUA n°1/2021</t>
  </si>
  <si>
    <t>AUA n1/2021 rilasciata dal SUAP di Gallese - D.D.  R.U. N°2134  del 05/11/2020</t>
  </si>
  <si>
    <t>Crocicchia Luca impresa individuale</t>
  </si>
  <si>
    <t xml:space="preserve">01482030564 </t>
  </si>
  <si>
    <t>via della pace</t>
  </si>
  <si>
    <t>Gommista</t>
  </si>
  <si>
    <t xml:space="preserve">Determina Dirigenziale  R.U. n. 38 del 20/01/2021        </t>
  </si>
  <si>
    <t>F.T. Service di Trotto Fabio &amp; C</t>
  </si>
  <si>
    <t>01980210569</t>
  </si>
  <si>
    <t>via francesco Denza, 20</t>
  </si>
  <si>
    <t>OFFICINA MECCANICA mezzi agricoli</t>
  </si>
  <si>
    <t xml:space="preserve">Determina Dirigenziale  R.U. n. 230 del 20/01/2021        </t>
  </si>
  <si>
    <t>Treesse SpA.</t>
  </si>
  <si>
    <t>01435630569</t>
  </si>
  <si>
    <t>Loc. Settevene SS Cassia km 36+400</t>
  </si>
  <si>
    <t>Determina Dirigenziale NRG 753 del 16/04/2021</t>
  </si>
  <si>
    <t>Il Festival 2</t>
  </si>
  <si>
    <t>02296560564</t>
  </si>
  <si>
    <t>viale Eugenio IV, 42</t>
  </si>
  <si>
    <t>Determina Dirigenziale NRG 392 del 05/03/2021 - AUA n 668 del 19/04/2021</t>
  </si>
  <si>
    <t>S.P.21,KM 1+890</t>
  </si>
  <si>
    <t>AUA rilasciata dal SUAP di Vitorchiano il 21/04/2021 - D.D. 591 del 29/03/2021</t>
  </si>
  <si>
    <t xml:space="preserve">TIBER Srl </t>
  </si>
  <si>
    <t>Strada Grottana km 2+000</t>
  </si>
  <si>
    <t>SUAP Viterbo AUA n.5 del 11/06/2021</t>
  </si>
  <si>
    <t xml:space="preserve">MANZI FUELS - AGIP </t>
  </si>
  <si>
    <t>BCCGNN50L20F499G</t>
  </si>
  <si>
    <t>LOC. LE CANNELLE</t>
  </si>
  <si>
    <t>BASALTINA S.r.l.</t>
  </si>
  <si>
    <t>00877271007</t>
  </si>
  <si>
    <t>LOC. PONZANO</t>
  </si>
  <si>
    <t>Attività estrattiva e lavorazione di pietra ornamentale, prima trasformazione inerte</t>
  </si>
  <si>
    <t>DETERMINA PROVINCIALE R.U. 509 del 16/06/2020 - AUA n. 1 del 15/04/2021</t>
  </si>
  <si>
    <t>I.C. HOLDING S.R.L.</t>
  </si>
  <si>
    <t>13144951004</t>
  </si>
  <si>
    <t>Via Cassia Cimina</t>
  </si>
  <si>
    <t>Attività di vendita prodotti alimentari</t>
  </si>
  <si>
    <t>SUAP ronciglione AUA n.9 del 22/02/2021</t>
  </si>
  <si>
    <t>ZETAGI</t>
  </si>
  <si>
    <t>08703411002</t>
  </si>
  <si>
    <t>via terni, 81</t>
  </si>
  <si>
    <t>civita castellana</t>
  </si>
  <si>
    <t>12.4200061 .</t>
  </si>
  <si>
    <t>42.3095945 .</t>
  </si>
  <si>
    <t>Fabbricazione di articoli sanitari in ceramica</t>
  </si>
  <si>
    <t>15/09/I.A. (istanza di modifica sostanziale emissioni e voltura 2021) - Provincia ha volturato l'IA precedente</t>
  </si>
  <si>
    <t>AUTOLAVAGGIO Rehman Hamidur</t>
  </si>
  <si>
    <t>02097640565</t>
  </si>
  <si>
    <t>via piansano, 52</t>
  </si>
  <si>
    <t>SUAP Tuscania prot. n° 12.308 del 21/07/2021 DETERMINA PROVINCIALE N 1323  del 02/07/2021</t>
  </si>
  <si>
    <t>AZIENDA AGRICOLA LA PAZZAGLIA</t>
  </si>
  <si>
    <t>01986150561</t>
  </si>
  <si>
    <t>Strada Bagnoregio, 4</t>
  </si>
  <si>
    <t>Cantina viniviticola</t>
  </si>
  <si>
    <t>DETERMINA PROVINCIALE N 1676 del 31/08/2021</t>
  </si>
  <si>
    <t>TIBER OIL SRL</t>
  </si>
  <si>
    <t>S.S. Cassia Km 65+500</t>
  </si>
  <si>
    <t>DETERMINA PROVINCIALE R.U. 643 del 09/04/2021 AUA Vetralla n°12/21</t>
  </si>
  <si>
    <t>RAM SRL</t>
  </si>
  <si>
    <t>01581830567</t>
  </si>
  <si>
    <t>Loc. Piano di Vitorchiano</t>
  </si>
  <si>
    <t>DD 1446 del 22/07/2021 AUA prot. 12466 del 21/08/2021</t>
  </si>
  <si>
    <t>VITERBO AMBIENTE SCARL</t>
  </si>
  <si>
    <t>n.d.</t>
  </si>
  <si>
    <t>strada Poggino , 63</t>
  </si>
  <si>
    <t>Servizi di igiene urbana</t>
  </si>
  <si>
    <t>AUA n. 2 del 10/05/2021 D.D. 785 del 21/04/2021</t>
  </si>
  <si>
    <t>unicoop tirreno scarl</t>
  </si>
  <si>
    <t>via San Camillo del Lellis snc</t>
  </si>
  <si>
    <t>vendita al dettaglio di generi alimentari e non</t>
  </si>
  <si>
    <t>AUA n. 3 del 25/05/2021 D.D. 948 del 11/05/2021</t>
  </si>
  <si>
    <t>ROSSI ASFALTI E CONGLOMERATI</t>
  </si>
  <si>
    <t>02324430566</t>
  </si>
  <si>
    <t>Strada Tuscanese km 10</t>
  </si>
  <si>
    <t>11.9888666</t>
  </si>
  <si>
    <t>42.4283164</t>
  </si>
  <si>
    <t>Costruzione di strade, autostrade e piste aeroportuali</t>
  </si>
  <si>
    <t>AUA n.4 del 25/05/2021 DD RG 1070 del 20/05/2021</t>
  </si>
  <si>
    <t>KERASAN</t>
  </si>
  <si>
    <t>00056090566</t>
  </si>
  <si>
    <t>Via Albert Einstein 3</t>
  </si>
  <si>
    <t>AUA n. 3/2021 DD 170 del 09/02/2021</t>
  </si>
  <si>
    <t>IL BAGNACCIO</t>
  </si>
  <si>
    <t>02312960566</t>
  </si>
  <si>
    <t>LOC. Il Bagnaccio</t>
  </si>
  <si>
    <t>stabilimento termale</t>
  </si>
  <si>
    <t>AUA n. 7 del 08/07/2021 D.D. 1346 del 06/07/2021</t>
  </si>
  <si>
    <t>AUTOLAVAGGIO TONETTI TOMMASO</t>
  </si>
  <si>
    <t>02199370566</t>
  </si>
  <si>
    <t>via Cassia km 50+450</t>
  </si>
  <si>
    <t xml:space="preserve">DETERMINA PROVINCIALE 1856 del 22/09/2021  AUA 1/2021 del 01/010/2021 </t>
  </si>
  <si>
    <t>Autodemolizioni Tuscia</t>
  </si>
  <si>
    <t>02085080568</t>
  </si>
  <si>
    <t>LOC. S.S. CASSIA NORDkm 93,800</t>
  </si>
  <si>
    <t>Autodemolitore/Rottamatore</t>
  </si>
  <si>
    <t>Determinazione n. 78 del 09.12.2020 del Comune di Montefiascone</t>
  </si>
  <si>
    <t>DEREF SPA</t>
  </si>
  <si>
    <t>02668480102</t>
  </si>
  <si>
    <t>Loc. Caratello, snc</t>
  </si>
  <si>
    <t>coltivazione ed estrazione della silice in cava</t>
  </si>
  <si>
    <t>AUA n.11 del 18/11/2021 DD RU 2274 del 12/11/2021</t>
  </si>
  <si>
    <t>CAVA FOFFI s.r.l.</t>
  </si>
  <si>
    <t>00353310568</t>
  </si>
  <si>
    <t>loc. S. Silvestro</t>
  </si>
  <si>
    <t>estrazione tufo</t>
  </si>
  <si>
    <t>AUA n. 4 del 02/11/2021 DETERMINA PROVINCIALE 1962 del 20/10/2020</t>
  </si>
  <si>
    <t>FALZARANO LUIGI</t>
  </si>
  <si>
    <t>FLZLGU50S10L882H</t>
  </si>
  <si>
    <t>S.P.VASANELLESEKM 1+400</t>
  </si>
  <si>
    <t>ND</t>
  </si>
  <si>
    <t>AUA n. 1 del 10/03/2016 DETERMINA PROVINCIALE 2425 del 06/10/2015, DETERMINA PROVINCIALE 2723 DEL 10/11/2015, DETERMINA PROVINCIALE 427 DEL 02/03/2016</t>
  </si>
  <si>
    <t>SAI-ECO RECYCLING SAS DI ORONI ALESSANDRO E C.</t>
  </si>
  <si>
    <t>02221470566</t>
  </si>
  <si>
    <t>LOC. VICO MATRINOSNC</t>
  </si>
  <si>
    <t xml:space="preserve">AUA di cui al prot. 10656 del 28.09.2018 del SUAP di Capranica, DETERMINA PROVINCIALE  1180 del 09.07.2020, DETERMINA PROVINCIALE 2404 del 01/12/2021 </t>
  </si>
  <si>
    <t>LA.CO.TER SRL (EX LACOTER DI FELICIANI LILIA)</t>
  </si>
  <si>
    <t>LUI.CA</t>
  </si>
  <si>
    <t>PRIMA COMPONENTS PALIANO SRL (EX PLASTIC COMPONENTS PALIANO Voltura ex  PLASTIC COMPONENTS AND MODUKES AUTOMOTIVA SPA)</t>
  </si>
  <si>
    <t>AQUA VERA SPA (VOLTURATA EX SANPELLEGRINO SPA)</t>
  </si>
  <si>
    <t>ORGANIZZARE (EX AL.FE.CA SERVIZI SRL)</t>
  </si>
  <si>
    <t>ALETRIUM SERVIZI srl (ex GIEFFE SERVIZI SRL)</t>
  </si>
  <si>
    <t>SERVIZI&amp;GESTIONI ITALIA SRL (ex Kuwait Petroleum Italia spa)</t>
  </si>
  <si>
    <t>GALUPPI RICCARDO</t>
  </si>
  <si>
    <t>AGISIDER</t>
  </si>
  <si>
    <t>CALCESTRUZZI SPA (ex AMACLAM SRL)</t>
  </si>
  <si>
    <t>CATALENT ANAGNI SRL (EX ISTOL - MYERS SQUIBB SRL)</t>
  </si>
  <si>
    <t>CALCESTRUZZI SPA (EX EDILSTRADE SRL)</t>
  </si>
  <si>
    <t>LAVORAZIONI ARTISTICHE SRL (ex lavorazioni artistiche di Di Bastianelli Matteo)</t>
  </si>
  <si>
    <t>ITALKOSHER SRLS</t>
  </si>
  <si>
    <t>GRASSI INDUSTRIAL SERVICES G.I.S. SRL</t>
  </si>
  <si>
    <t>MARINELLI ENRICO</t>
  </si>
  <si>
    <t>CIEM SPA</t>
  </si>
  <si>
    <t>GAVI DI VIZZACCARO COSTANZO E C S.A.S</t>
  </si>
  <si>
    <t>TECNO POLIMERI SRL</t>
  </si>
  <si>
    <t>RUFO SANDRO</t>
  </si>
  <si>
    <t>GRASSI GIOVANNI SRL</t>
  </si>
  <si>
    <t>IPPOLITO E PISANI</t>
  </si>
  <si>
    <t>LAVORGNA SRL</t>
  </si>
  <si>
    <t>PAGLIA MICHELE SRL</t>
  </si>
  <si>
    <t>BENTIVOGLIO BRUNO SRL</t>
  </si>
  <si>
    <t>LUCIA ANTONIO</t>
  </si>
  <si>
    <t>TERME S. MARIA MADDALENA SRL</t>
  </si>
  <si>
    <t>TECNOLOGIE AVANZATE SRL</t>
  </si>
  <si>
    <t>NAUTECO SRL</t>
  </si>
  <si>
    <t>BIANCHI WALTER</t>
  </si>
  <si>
    <t>CATRA SRL</t>
  </si>
  <si>
    <t>AG SERVICE SRL</t>
  </si>
  <si>
    <t>CENTRO COSTRUZIONI</t>
  </si>
  <si>
    <t>TOIL SPA</t>
  </si>
  <si>
    <t>01962800601</t>
  </si>
  <si>
    <t>VIA TUMOLI 46/48</t>
  </si>
  <si>
    <t>10/2015 DEL 30/03/2015 aggiornamento determinazione provincia n. 3137 01,10,2021</t>
  </si>
  <si>
    <t>N. 2985/2016+ modifica non sostanziale provincia n. 3233 18/10/2021 + modifica sostanziale n, 16550 11/03/2022</t>
  </si>
  <si>
    <t>N. 2642 DEL 13/04/2016 aggiornamento n. 1672 del 22,02,2018 + n. 10818 del 05,11,2021</t>
  </si>
  <si>
    <t>PROT. N. 7218 (VOLTURA N. 3494 DEL 11/11/2020)</t>
  </si>
  <si>
    <t>17 DEL 03/11/2017     N.51 DEL 07/10/2021</t>
  </si>
  <si>
    <t>04495361000</t>
  </si>
  <si>
    <t>STRADA PROV.LE  12 BRACCIO STAZIONE SGURGOLSN. 3</t>
  </si>
  <si>
    <t>VIA MONTELENA 345</t>
  </si>
  <si>
    <t>RIPARAZIONE VEICOLI E AUTOLAVAGGIO</t>
  </si>
  <si>
    <t>12160 DEL 30/07/2018</t>
  </si>
  <si>
    <t>VIA VALLE TONICHE SNC</t>
  </si>
  <si>
    <t>RECUPERO E PREPARAZIONE X IL RICICLAGGIO DI CASCAMI METALLICI</t>
  </si>
  <si>
    <t>N. 4 DEL 19,1,2019</t>
  </si>
  <si>
    <t>DETERMINAZIONE N. 992 DEL 23/03/2022 VOLTURA (ex determinazione n. 2383 del 07/02/2018)</t>
  </si>
  <si>
    <t>N. 42 DEL 30,06,2020</t>
  </si>
  <si>
    <t>N. 2 DEL 2306,2020</t>
  </si>
  <si>
    <t>N. 44 DEL 18,11,2020</t>
  </si>
  <si>
    <t>DETERMINAZIONE N. 1023 DEL 25,03,2022 VOLTURA (EX N. 1327 DEL 23,11,2020)</t>
  </si>
  <si>
    <t>N.39 DEL 15,12,2020 (voltura n. 10653 del 25,03,2022)</t>
  </si>
  <si>
    <t>N. 48 DEL 17,12,2020</t>
  </si>
  <si>
    <t>N. 1/2021+ modifica sostanziale n. 1/2022</t>
  </si>
  <si>
    <t>VIA STERPARELLE 14</t>
  </si>
  <si>
    <t>MACELLAZIONE DI BOVINI SUINI OVICAPRINI con rituale islamico</t>
  </si>
  <si>
    <t>N. 12 DEL 04,02,2022</t>
  </si>
  <si>
    <t>VIA CASILINA KM 59,300</t>
  </si>
  <si>
    <t>COMMERCIO AAL'INGROSSO DI MACCHINARI ATTREZZATURE ACESSORI FORNITURE AGRICOLE E UTENSILI AGRICOLI, INCLUSI I TRATTORI</t>
  </si>
  <si>
    <t>N. 55 DEL 21/04/2022</t>
  </si>
  <si>
    <t>NON RINTRACCIABILE (ESITO NEGATIVO anche su Registro Imprese)</t>
  </si>
  <si>
    <t>VIA ANTICOLANA SNC</t>
  </si>
  <si>
    <t>BAR E ALTRI ESERCIZI SIMILI ALLA CUCINA, GESTIONE APPARECCHI CHE CONSENTONI LA VINCITA, INSTALLAZIONE DI IMPIANTI ELETTRICI IN EDIFICI O ALTRE OPERE</t>
  </si>
  <si>
    <t>N. 54 DEL 02,03,2022</t>
  </si>
  <si>
    <t>VIA CERRO TARTARI SNC</t>
  </si>
  <si>
    <t>PRODUZIONE DI PROGETTAZIONE INSTALLAZIONI IMPIANTI ELETTROMECCANICI E AUTOMAZIONE</t>
  </si>
  <si>
    <t>Comune Cassino prot. 22937 del 07,04,2022</t>
  </si>
  <si>
    <t>VIA STRADA PROVINCIALE N. 8 KM 11+400</t>
  </si>
  <si>
    <t>PROT. N. 4011 APRILE 2022</t>
  </si>
  <si>
    <t>VIA FONTANILE SANT'ANGELO 9</t>
  </si>
  <si>
    <t>RECUPERO E PREPARAZIONE RICICLAGGIO PLASTICA X PRODUZIONE MATERIE PRIME PLASTICHE</t>
  </si>
  <si>
    <t>N. 56 DEL 21/04/2022</t>
  </si>
  <si>
    <t>C.DA SAN FEDELE N. 9</t>
  </si>
  <si>
    <t>SAN DONATO VAL DI COMINO</t>
  </si>
  <si>
    <t>PRODUZIONE DI MOBILI, IMBALLAGGI PRODOTTI SEMIFINITI A BASE DI LEGNO</t>
  </si>
  <si>
    <t>N. 18 DEL 02,05,2022</t>
  </si>
  <si>
    <t>VIA CASILINA KM 59+300</t>
  </si>
  <si>
    <t>OFFICINA, RIPARAZIONE TRATTORI E MACCHIN EPE RIL SETTORE EDILIZIO E MOVIMENTO TERRA</t>
  </si>
  <si>
    <t>N. 57 DEL 19,05,2022</t>
  </si>
  <si>
    <t>VIA MADONNA DI TUFANO 57 (sede legale)</t>
  </si>
  <si>
    <t>N. 58 DEL 01,06,2022</t>
  </si>
  <si>
    <t>VIA DELL'INDUSTRIA 23</t>
  </si>
  <si>
    <t>ISOLA DEL LIRI</t>
  </si>
  <si>
    <t>FABBRICAZIONE DI FELTRI PER CANTIERE DI MANUFATTI TESSILI E DI ARTICOLI TESSILI VARI</t>
  </si>
  <si>
    <t>N. 558 DEL 10,06,2022</t>
  </si>
  <si>
    <t>LOCALITA' RIDOTTO SNC</t>
  </si>
  <si>
    <t>CENTRO COMUNALE DI RACCOLTA RIFIUTI</t>
  </si>
  <si>
    <t>N. 2 del 2022</t>
  </si>
  <si>
    <t>STRADA PROV.LE 12 CASILINA STAZIONE DI SGURGOLA N. 44</t>
  </si>
  <si>
    <t>NOLEGGIO SENZA OPERATORE DI ATTREZZATURE DI SOLLEVAMENTO E MOVIMENTAZIONE MERCI, CARRELLI ELEVATORI</t>
  </si>
  <si>
    <t>N. 60 DEL 02,08,2022</t>
  </si>
  <si>
    <t>NON TROVATE SU TELEMACO</t>
  </si>
  <si>
    <t>TRATTAMENTO E GESTION ERIFIUTI NON PERICOLOSI</t>
  </si>
  <si>
    <t>N. 61 DEL 11,08,2022</t>
  </si>
  <si>
    <t>VIA MADONNA DI TUFANO</t>
  </si>
  <si>
    <t>MINIMERCATI ED ALTRI ESERCIZI DI VENDITA AL MINUTI</t>
  </si>
  <si>
    <t>N. 62 DEL 05,10,2022</t>
  </si>
  <si>
    <t>VIA CASILINA SUD K 77,600</t>
  </si>
  <si>
    <t>CENTRO MEDICO POLISPECIALISTICO</t>
  </si>
  <si>
    <t>N. 4/2022</t>
  </si>
  <si>
    <t>VIA CASINO NOVELLI,14</t>
  </si>
  <si>
    <t>FABBRICAZIONE DI AEROMOBILI E VEICOLI SPAZIALI</t>
  </si>
  <si>
    <t>prot. n. 26936</t>
  </si>
  <si>
    <t>VIA CIMATE SNC</t>
  </si>
  <si>
    <t xml:space="preserve">FABBRICAZIONE DI ALTRI PRODOTTI IN MINERALI NON METALLIFERI   </t>
  </si>
  <si>
    <t>N. 2585 DEL 08/08/22</t>
  </si>
  <si>
    <t>BNCWTR69H28501X</t>
  </si>
  <si>
    <t>VIA GIOVINA 57</t>
  </si>
  <si>
    <t>AUTOLAVAGGIO VEICOLI CISTERNE E AUTOCARRI</t>
  </si>
  <si>
    <t>N.3/2022</t>
  </si>
  <si>
    <t>LOCALITA' VADISI VIA CAMPO DI SOPRA SNC</t>
  </si>
  <si>
    <t>FABBRICAZIONEDI ALTRI PRODOTTI CHIMICI DI BASE, ORGANICI</t>
  </si>
  <si>
    <t>N. 377 DEL 18/10/22</t>
  </si>
  <si>
    <t>VIA TOFE PISTONE 23</t>
  </si>
  <si>
    <t>SOMMINISTRAZIONE AL PUBBLICO DI ALIMENTI E BEVANDE</t>
  </si>
  <si>
    <t>N. 63 DEL 10,11,2022</t>
  </si>
  <si>
    <t>VIA PRATO SERENO 2/B</t>
  </si>
  <si>
    <t>COSTRUZIONE COMPONENTI DI PRECISIONE</t>
  </si>
  <si>
    <t>N. 59 DEL 13,07,2022</t>
  </si>
  <si>
    <t>VIA AUSONIA S.R. 630</t>
  </si>
  <si>
    <t>DISTRIBUTOIRE CARBURANTE</t>
  </si>
  <si>
    <t>N. 8826 DEL 30,12,2022</t>
  </si>
  <si>
    <t>Impianti AUA autorizzati nella provincia di Frosinone al 31/12/2022</t>
  </si>
  <si>
    <t>A cura: Dipartimento Pressioni sull’Ambiente-Servizio Attività Produttive e Controlli-Marzo 2023</t>
  </si>
  <si>
    <t>Abagnale Enrico</t>
  </si>
  <si>
    <t>Battista Nicola</t>
  </si>
  <si>
    <t xml:space="preserve">BATTISTELLA ARNOLDO SRL </t>
  </si>
  <si>
    <t xml:space="preserve">PETETTE  EMANUELE EX BENZ SERVICE SOC. COOP. </t>
  </si>
  <si>
    <t>BOCCIA DANIELE</t>
  </si>
  <si>
    <t>BOCCIA GIOVANNI</t>
  </si>
  <si>
    <t xml:space="preserve">BOIANO GIUSEPPE </t>
  </si>
  <si>
    <t xml:space="preserve">CAFFE' TOMEUCCI  S.R.L. </t>
  </si>
  <si>
    <t xml:space="preserve">C.A.P. SRL </t>
  </si>
  <si>
    <t>CARBURANTI STAMEGNA SAS</t>
  </si>
  <si>
    <t xml:space="preserve">Frantoio Casale San Giorgio </t>
  </si>
  <si>
    <t>CASTELLONE GENNARO</t>
  </si>
  <si>
    <t>C.E. SRL</t>
  </si>
  <si>
    <t>COMPAGNO TRADING  SRL</t>
  </si>
  <si>
    <t>Daniele Marangoni e C. Società Semplice Agricola</t>
  </si>
  <si>
    <t xml:space="preserve">Fastpond srl </t>
  </si>
  <si>
    <t>FELICI MARCO</t>
  </si>
  <si>
    <t>Frantoio Cimino srl</t>
  </si>
  <si>
    <t>G.ECOL.CABLES.SRL</t>
  </si>
  <si>
    <t xml:space="preserve">GIERRE CARBURANTI SRL </t>
  </si>
  <si>
    <t>GODDI MARCO E C. SAS</t>
  </si>
  <si>
    <t>Industria Latticini G.Cuomo srl</t>
  </si>
  <si>
    <t>ITALFRUTTA DI MANNO SRL</t>
  </si>
  <si>
    <t>LATINA FORMAZIONE E LAVORO</t>
  </si>
  <si>
    <t xml:space="preserve">LUBERTI CAFFE' SNC </t>
  </si>
  <si>
    <t>M.A.S. Service srl</t>
  </si>
  <si>
    <t>MENS SANA SRL SOCIETA SPORTIVA DILETTANTISTICA SENZA FINI DI LUCRO</t>
  </si>
  <si>
    <t xml:space="preserve">NUOVA MECCANICA LATINA S.R.L </t>
  </si>
  <si>
    <t>PACINI GRAZIELLA</t>
  </si>
  <si>
    <t>PALMIERI E TREGLIA SRL</t>
  </si>
  <si>
    <t>PIETROSANTO DARIO SRL</t>
  </si>
  <si>
    <t>SALUBER O4 SRL</t>
  </si>
  <si>
    <t>SERTO DISTRIBUZIOMNE SAS</t>
  </si>
  <si>
    <t>Scherzerini s.r.l.</t>
  </si>
  <si>
    <t>SPES - società coop. Resp. LimitatA</t>
  </si>
  <si>
    <t>VALSIL SRL</t>
  </si>
  <si>
    <t>Veccia Daniele</t>
  </si>
  <si>
    <t>ZODIACO MOTORS SRL</t>
  </si>
  <si>
    <t>N.R.</t>
  </si>
  <si>
    <t>coltivazione ortaggi primaverili e invernali</t>
  </si>
  <si>
    <t>Prot. n. 129570 del 13/07/2022</t>
  </si>
  <si>
    <t>Via Romagnoli 2</t>
  </si>
  <si>
    <t>ind. mancante</t>
  </si>
  <si>
    <t>Prot. n. 163964/2022 del 22/09/2022</t>
  </si>
  <si>
    <t>via PALLADE SNC</t>
  </si>
  <si>
    <t>Commercializzazione sostanze chimiche</t>
  </si>
  <si>
    <t>Prot. n. 9917/2022 del 19/01/2022</t>
  </si>
  <si>
    <t>impianto distribuzione carburanti</t>
  </si>
  <si>
    <t>Prot. n. 221/2022 del 01/01/2022</t>
  </si>
  <si>
    <t>Via appia Km 109,76</t>
  </si>
  <si>
    <t>ind. Mancante</t>
  </si>
  <si>
    <t>Impianto carburanti Autotrazione</t>
  </si>
  <si>
    <t>Prot. n. 84307 del 16/12/2022</t>
  </si>
  <si>
    <t>VIA ONOFRI N. 37/39 , BORGO SAN MICHELE, LATINA</t>
  </si>
  <si>
    <t>realizzazione strutture in ferro e carpenterie metalliche</t>
  </si>
  <si>
    <t>Prot. n. 68040 del 12/05/2021</t>
  </si>
  <si>
    <t>VIA DELLA STAZIONE</t>
  </si>
  <si>
    <t xml:space="preserve">Prot. n. 41297/2022 del 28/1042022 </t>
  </si>
  <si>
    <t>VIA ACQUE ALTE 2</t>
  </si>
  <si>
    <t>Prot. n. 20513/2022 del 07/02/2022</t>
  </si>
  <si>
    <t>VIA APPIA KM 132+300</t>
  </si>
  <si>
    <t>ITRI</t>
  </si>
  <si>
    <t>COMMERCIO AL DETTAGLIO DI OLI MINERALI</t>
  </si>
  <si>
    <t>Prot. n. 12618 del 02/08/2022</t>
  </si>
  <si>
    <t xml:space="preserve">Via Casa Lazzara 1 </t>
  </si>
  <si>
    <t>Frantoio</t>
  </si>
  <si>
    <t>Prot. n. 2022/0025690  del 28/06/2022</t>
  </si>
  <si>
    <t>VIA APPIA KM 256</t>
  </si>
  <si>
    <t>Prot. n. 4586/2022 del 11/02/2022</t>
  </si>
  <si>
    <t xml:space="preserve">VIA UGO LA MALFA </t>
  </si>
  <si>
    <t>Carpenteria in acciaio</t>
  </si>
  <si>
    <t>Prot. n. 6076/2022 del 01/082022</t>
  </si>
  <si>
    <t>VIA ARCHI DI SAN LIDANO SEDE LEGALE    SEDE OPERATIVA VIA MONTE LEPINI SNC</t>
  </si>
  <si>
    <t>GESTIONE IMMOBILI PER CONTO PROPRIO</t>
  </si>
  <si>
    <t>Prot. n. 115087 del 21/04/2022</t>
  </si>
  <si>
    <t>via novella snc</t>
  </si>
  <si>
    <t>Coltivazione Ortaggi</t>
  </si>
  <si>
    <t>Prot. n. 69130/2022 del 27/04/2022</t>
  </si>
  <si>
    <t>strada della cava snc</t>
  </si>
  <si>
    <t>Satbulazione e venduta carpe Koi</t>
  </si>
  <si>
    <t>Prot. n. 20095 del 15/02/2021</t>
  </si>
  <si>
    <t>VIA PROF. A. CARADONNA 113</t>
  </si>
  <si>
    <t>PRIVERNO</t>
  </si>
  <si>
    <t>Prot. n. 10473 del 31/03/2022</t>
  </si>
  <si>
    <t>via appia n.153/b</t>
  </si>
  <si>
    <t>Prot. n. 10653 del 15/02/2022</t>
  </si>
  <si>
    <t>S.R 148 PONTINA KM80+900</t>
  </si>
  <si>
    <t>LATINA</t>
  </si>
  <si>
    <t>PRODUZIONE CAVI ELETTRICI</t>
  </si>
  <si>
    <t>Prot. n. 37718 del 08/03/2022</t>
  </si>
  <si>
    <t>VIA CARROCETO 148</t>
  </si>
  <si>
    <t>Prot. 65635/2022 del 05/07/2022</t>
  </si>
  <si>
    <t>VIA DEI RUTULI</t>
  </si>
  <si>
    <t>APRILIA</t>
  </si>
  <si>
    <t>Prot. n. 40079/2022 del 26/04/2022</t>
  </si>
  <si>
    <t>VIA DELLE SCIENZE N. 1</t>
  </si>
  <si>
    <t>Prot. n. 104123 del 21/10/2016</t>
  </si>
  <si>
    <t xml:space="preserve">Prot. n. 0120001/2021 del 04/08/2021     </t>
  </si>
  <si>
    <t xml:space="preserve">Via delle scienze 6 </t>
  </si>
  <si>
    <t>Casearia</t>
  </si>
  <si>
    <t>Prot. n. 0042715/2022   del 03/05/2022</t>
  </si>
  <si>
    <t>Via Diversivo Acqua Chiara KM 1,900 SNC</t>
  </si>
  <si>
    <t>FONDI</t>
  </si>
  <si>
    <t>DISTRIBUZIONE PRODOTTI ORTOFRUTTICOLI</t>
  </si>
  <si>
    <t>Prot. n. 21625/2022 del 15/03/2022</t>
  </si>
  <si>
    <t>VIA EPITAFFIO KM 4,2</t>
  </si>
  <si>
    <t>CENTRO FORMAZIONE PROFESSIONALE</t>
  </si>
  <si>
    <t>Prot. n. 1052/2022 del 04/01/2022</t>
  </si>
  <si>
    <t>LAVORAZIONE CAFFè E THè</t>
  </si>
  <si>
    <t>Prot. n. 62479/2022 del 12/04/2022</t>
  </si>
  <si>
    <t xml:space="preserve">Via della Cogna snc </t>
  </si>
  <si>
    <t>Vendita dettaglio per autotrazione</t>
  </si>
  <si>
    <t>Prot. n. 2022/0045574 del 22/11/2022</t>
  </si>
  <si>
    <t>Via G. Cocchi snc</t>
  </si>
  <si>
    <t>Attivita sportive e piscina</t>
  </si>
  <si>
    <t>Prot. n. 62482/2022 del 12/04/2022</t>
  </si>
  <si>
    <t>S.S. 148 PONTINA 78,100</t>
  </si>
  <si>
    <t>LAtina</t>
  </si>
  <si>
    <t>Fabbricazioni di parti metalliche e parti di struttura</t>
  </si>
  <si>
    <t>Prot. n. 129592 del 13/07/2022</t>
  </si>
  <si>
    <t>VIA DEL MURILLO 14</t>
  </si>
  <si>
    <t>BAR TABACCHI</t>
  </si>
  <si>
    <t>Prot. n. 3660/2022 del 23/03/2022</t>
  </si>
  <si>
    <t>VIA SANT'AGOSTINO KM 2,700</t>
  </si>
  <si>
    <t>Prot. prov. 2019/00943/AUA del 29/12/2022</t>
  </si>
  <si>
    <t>VIA DELLA TORRE 58</t>
  </si>
  <si>
    <t>Prot. n. 227/2022  del 03/01/2022</t>
  </si>
  <si>
    <t>P.I mancante</t>
  </si>
  <si>
    <t>VIA PALMIRO INAIRI SNC</t>
  </si>
  <si>
    <t>PROGETTAZIONE E REALIZZAZIONE IMPIANTI DI DEPURAZIONE</t>
  </si>
  <si>
    <t>Prot. n. 002318 del 10/06/2022</t>
  </si>
  <si>
    <t xml:space="preserve">Via Bianchini Lo. Punta Rossa - 04027 Ponza </t>
  </si>
  <si>
    <t>Distributori Carburanti</t>
  </si>
  <si>
    <t xml:space="preserve">Prot. n. 10603 del 06/12/2018 </t>
  </si>
  <si>
    <t>Via vittorio emanuele II cnc</t>
  </si>
  <si>
    <t>Commercio al dettaglio di Carni</t>
  </si>
  <si>
    <t xml:space="preserve">Prot. n. 8548 del 24/05/2022 </t>
  </si>
  <si>
    <t xml:space="preserve">Prot. n. 84091 del 19/06/2018                         NUOVA Prot. n. 3971 del 30/03/2022 </t>
  </si>
  <si>
    <t>VIA PANTANELLO 23</t>
  </si>
  <si>
    <t>ATTIVITà RECUPERO MATERIALI INERTI</t>
  </si>
  <si>
    <t>Prot. n. 274/2022 DEL 03/01/2022 del 02/05/2017</t>
  </si>
  <si>
    <t>VIA DELLE INDUSTRIE</t>
  </si>
  <si>
    <t>Prot. n. 2022/0008729 del 30703/2022</t>
  </si>
  <si>
    <t>Via Carroceto n.237, Aprilia</t>
  </si>
  <si>
    <t>Distribuzione Carburanti</t>
  </si>
  <si>
    <t>Registro settore 296 del 22/11/2022</t>
  </si>
  <si>
    <t>VIA CAMPANIA n° 22</t>
  </si>
  <si>
    <t>COMMERCIO ALL'INGROSSO AUTOVETTURE</t>
  </si>
  <si>
    <t>Prot. n. 37993 del 30/05/2022</t>
  </si>
  <si>
    <t>Impianti AUA autorizzati nella provincia di Latina al 31/12/2022</t>
  </si>
  <si>
    <t xml:space="preserve">VOLTURA DETERMINAZIONE N. 3447/2021  (Aua N. 412 del 09/02/2018 ) </t>
  </si>
  <si>
    <t>Torggler srl</t>
  </si>
  <si>
    <t>SQL  srl</t>
  </si>
  <si>
    <t xml:space="preserve">Ircop spa </t>
  </si>
  <si>
    <t xml:space="preserve">RIRE srl </t>
  </si>
  <si>
    <t>Impianti AUA autorizzati nella provincia di Roma al 31/12/2022</t>
  </si>
  <si>
    <t>Via della chimica snc</t>
  </si>
  <si>
    <t xml:space="preserve">Produzione materiali per l'edilizia </t>
  </si>
  <si>
    <t>SUAP RIETI  DD 2177 del 13.9.22</t>
  </si>
  <si>
    <t>Via Cantalice snc</t>
  </si>
  <si>
    <t>SUAP RIETI  DD 2179 del 13.9.22</t>
  </si>
  <si>
    <t>Km 7+500  SS 313</t>
  </si>
  <si>
    <t xml:space="preserve">Montopoli in Sabina </t>
  </si>
  <si>
    <t>Unione comuni bassa sabina prot. 3719 del 6.9.22</t>
  </si>
  <si>
    <t>ACM INTERNATIONAL SRL (EX ACM Srl)</t>
  </si>
  <si>
    <t>ALFASIGMA SPA</t>
  </si>
  <si>
    <t>AB OIL SRL (EX ANAGNINA CARBURANTI 90)</t>
  </si>
  <si>
    <t>ANTEGHINI CLAUDIO</t>
  </si>
  <si>
    <t>09533441003</t>
  </si>
  <si>
    <t>VIA PONTINA  218</t>
  </si>
  <si>
    <t>STAZIONE DI SERVIZIO DISTRIBUZIONE CARBURANTI</t>
  </si>
  <si>
    <t>SUAP ROMA Prot Arpa Lazio 89288 del 22/12/22</t>
  </si>
  <si>
    <t>ANTHOS II SRL</t>
  </si>
  <si>
    <t>00437100589</t>
  </si>
  <si>
    <t>VIA GOLDONI 62</t>
  </si>
  <si>
    <t>COMMERCIO DI PRODOTTI ITTICI</t>
  </si>
  <si>
    <t>SUAP di Anzio Prot Arpa Lazio 54417 del 01/08/2022</t>
  </si>
  <si>
    <t>A.R.IM. S. r. l.</t>
  </si>
  <si>
    <t>VICOLO CASALE LUMBROSO 200</t>
  </si>
  <si>
    <t>CIRCOLO SPORTIVO RICREATIVO E PARCO ACQUATIVO</t>
  </si>
  <si>
    <t>SUAP Roma Prot. Arpa Lazio 12466 del 14/02/2015 e Prot 2467 del 12/01/2021  e modifica sostanziale Prot 78347 del 3/11/22</t>
  </si>
  <si>
    <t xml:space="preserve"> LUX IMMOBILIARE SRL (EX ARTI GRAFICHE POMEZIA SRL)</t>
  </si>
  <si>
    <t>SUAP Roma Prot. ARPALAZIO 88865 del 24.11.2014 e prot 16545 del 9/3/2022</t>
  </si>
  <si>
    <t>AUTOGRILL ITALIA ADS Prenestina Est ed Ovest S.P.A</t>
  </si>
  <si>
    <t>02528160033</t>
  </si>
  <si>
    <t>AUTOSTRADA A1- Milano Napoli</t>
  </si>
  <si>
    <t>ATTIVITA' DI SERVIZIO RISTORAZIONE</t>
  </si>
  <si>
    <t>SUAP Gallicano nel Lazio Prot. Arpa Lazio 55126 DEL 19/08/2021</t>
  </si>
  <si>
    <t>HAZZARD SAS DI MATTEUCCI PAOLO  (EX AUTOLAVAGGI VELE)</t>
  </si>
  <si>
    <t>SUAP Roma capitale Prot. ARPAlazio 29208 del 12/05/2020 e modifica prot 25287 del  1274/22</t>
  </si>
  <si>
    <t>AZIENDA AGRICOLA SERLUPI CRESCENZI MARINO (EX AZIENDA AGRICOLA ALBERTA MANZI FE' DE RISEIS)</t>
  </si>
  <si>
    <t>BMW ITALIA RETAIL SRL (EX BMW ROMA SRL)</t>
  </si>
  <si>
    <t xml:space="preserve">AUTOLAVAGGIO BOCCARDELLI GIUSEPPE (EX AUTOLAVAGGI BOCCARDELLI AQUILINO) </t>
  </si>
  <si>
    <t xml:space="preserve"> C&amp;C IMPIANTI SRL (EX CMP LAVORI SRL)</t>
  </si>
  <si>
    <t>CAMPO DEI FIORI SOC. AGRICOLA A.R.L.</t>
  </si>
  <si>
    <t>03979171000</t>
  </si>
  <si>
    <t>VIA DEGLI ULIVI 16</t>
  </si>
  <si>
    <t>CMRC Prot Arpa Lazio 60434 del 06/08/2016 e SUAP Ardea (02/09/2016) al Prot. 83062 del 16/12/2021</t>
  </si>
  <si>
    <t xml:space="preserve">PIETRE ANTICHE SRLS (EX CANTINA CERQUETTA DI CIUFFA VINCENZO) </t>
  </si>
  <si>
    <t>CAPITALE 3000 S.R.L.</t>
  </si>
  <si>
    <t xml:space="preserve"> 06273981008</t>
  </si>
  <si>
    <t>VIA DEI RUDERI DI CASA CALDA 49</t>
  </si>
  <si>
    <t>TRAINO E SOCCORSO STRADALE CON DEPOSITERIA GIUDIZIARIA</t>
  </si>
  <si>
    <t>SUAP Roma Capitale Prot. Arpa Lazio Prot 47475 del 16/07/2021</t>
  </si>
  <si>
    <t xml:space="preserve">CECCHINI CESARE &amp; C SAS (EX CECCHINI LUCIANO &amp; C S.A.S.) </t>
  </si>
  <si>
    <t xml:space="preserve">GRUPPO MARINI SRL (EX CENTRO ARTIGIANO RECUPERO AUTO SNC) </t>
  </si>
  <si>
    <t>CENTRO NUOTO ROMA SSD</t>
  </si>
  <si>
    <t>10560201005</t>
  </si>
  <si>
    <t>LARGO BIAGIO DELLA ROSA</t>
  </si>
  <si>
    <t>ATTIVITA NATATORIA E SCUOLA NUOTO</t>
  </si>
  <si>
    <t>SUAP Colleferro Prot  Arpa Lazio 76755 del 03/11/22</t>
  </si>
  <si>
    <t>CERAMICHE SALARIA SRL</t>
  </si>
  <si>
    <t>11679991007</t>
  </si>
  <si>
    <t>VIA SETTEBAGNI 742</t>
  </si>
  <si>
    <t>COMMERCIO MATERIALI DA COSTRUZIONE</t>
  </si>
  <si>
    <t>Suap Roma Capitle prot Arpa Lazio 20973 del 25/3/2022</t>
  </si>
  <si>
    <t>C.ED.EP. COSTRUZIONI EDILI E PUBBLICHE Srl</t>
  </si>
  <si>
    <t>VIA TULLIO ASCARELLI 10</t>
  </si>
  <si>
    <t>SCARICO REFLUI CIVILI IN SUBIRRIGAZIONE</t>
  </si>
  <si>
    <t>SUAP Roma Capitale Prot Arpa Laxio 37237 del 31/5/2022</t>
  </si>
  <si>
    <t>CEVA</t>
  </si>
  <si>
    <t>NAMIRA S.G.R.P.A. (EX WOLT SPA , EX CEVA LOGISTICS ITALIA SRL)</t>
  </si>
  <si>
    <t>SUAP ROMA Prot ARPALAZIO 37999 del 17.05.2017, D.D. R.U. 3358 del 30.09.2021 e successiva D.D. RU 1270 del 10.05.2022 di integrazione (prot Arpa Lazio 35148 del 23/5/22</t>
  </si>
  <si>
    <t>SUAP Anzio prot. ARPALazio 69203  del 04-10.18</t>
  </si>
  <si>
    <t>CUSTOM SERVICES ITALIA  (EX COGEFIM ROMA SPA)</t>
  </si>
  <si>
    <t>12471611009</t>
  </si>
  <si>
    <t>SUAP POMEZIA Prot. ARPALAZIO 19144 del 11.03.2017 e VOLTUR Prot 537 del 5/1/22</t>
  </si>
  <si>
    <t>COLGATE PALMOLIVE Srl</t>
  </si>
  <si>
    <t>05777271007</t>
  </si>
  <si>
    <t>VIA PALMOLIVE 18</t>
  </si>
  <si>
    <t>INSEDIAMENTO PRODUTTIVO PRODOTTI PER L'IGIENE E PULIZIA CASA</t>
  </si>
  <si>
    <t>SUAP Anzio prot Arpa Lazio 74559 del 25/10/22</t>
  </si>
  <si>
    <t>CONVERTEDIL SRL</t>
  </si>
  <si>
    <t>09309501006</t>
  </si>
  <si>
    <t>VIA LAURENTINA, LOC. SCHIZZANELLO</t>
  </si>
  <si>
    <t>RECUPERO AMBIENTALE CAVA ESAURITA</t>
  </si>
  <si>
    <t>SUAP Roma Capitale Prot ArpaLazio 17917 del 14/3/22</t>
  </si>
  <si>
    <t>CRISTOFANI ROBERTO DITTA INDIVIDUALE</t>
  </si>
  <si>
    <t>CRSRRT73M02H501L</t>
  </si>
  <si>
    <t>VIA DI VALLE CAIA 27</t>
  </si>
  <si>
    <t>ATTIVITA' DI ALLEVAMENTO E MACELLAZIONE</t>
  </si>
  <si>
    <t>Suap Pomezia Prot Arpa Lazio 589018 del 24/08/2022</t>
  </si>
  <si>
    <t>DEDEM SPA (EX DEDEM AUTOMATICA SRL)</t>
  </si>
  <si>
    <t>IP SERVICE SRL (EX DSG CARBURANTI SAS)</t>
  </si>
  <si>
    <t>SANDRO S.R.L.S. (EX DUAL CAR WASH SRL , EX DUAL CAR SRL)</t>
  </si>
  <si>
    <t>BIMBO QSR ITALIA SRL (EX EAST BALT ITALIA)</t>
  </si>
  <si>
    <t>E-ECOGREEN SRL</t>
  </si>
  <si>
    <t xml:space="preserve"> 15856291008</t>
  </si>
  <si>
    <t>VIA DONATO BRAMANTE 31/65</t>
  </si>
  <si>
    <t>Suap Fiumicino Prot Arpa Lazio 34633 del 20/05/22 (voltura)</t>
  </si>
  <si>
    <t>SUAP Anguillara SABAZIA Prot. ARPALAZIO 60738 del 28,07,2015 E rot Arpa Lazio 20269 del 11/03/2015</t>
  </si>
  <si>
    <t>ECOSERVICE APPALTI SRL</t>
  </si>
  <si>
    <t>12915751007</t>
  </si>
  <si>
    <t>VIA MOMBALDONE 24</t>
  </si>
  <si>
    <t>ATTIVITA' DI AUTOTRASPORTO RIFIUTI PER CONTO TERZI</t>
  </si>
  <si>
    <t>Suap Roma Capitale prot Arpa Lazio 43582 del 22/06/22</t>
  </si>
  <si>
    <t>EDILIZIA COMMERCIALE SPA</t>
  </si>
  <si>
    <t>01830581003</t>
  </si>
  <si>
    <t>VIA SAMBUCA PISTOIESE 57</t>
  </si>
  <si>
    <t>(AUA CmRC da prenotazione analisi prot. Arpa 87111 del 15/12/22)</t>
  </si>
  <si>
    <t>MDG REAL ESTATE SRL (EX ELFA INVESTIMENTI SRL)</t>
  </si>
  <si>
    <t>VIA PONTINA KM 31+384</t>
  </si>
  <si>
    <t>SUAP Pomezia Prot Arpa Lazio 58899 del 24/08/2022</t>
  </si>
  <si>
    <t>SO.DE.CO. SRL (EX ENI SPA)</t>
  </si>
  <si>
    <t>ERGIFE SPA</t>
  </si>
  <si>
    <t>01469730582</t>
  </si>
  <si>
    <t>VIA TIBURTINA 994</t>
  </si>
  <si>
    <t>ALBERGO CON ATTIVITA' DI RISTORAZIONE/BAR</t>
  </si>
  <si>
    <t>CMRC Prot Arpa Lazio 74333 del 24/10/22</t>
  </si>
  <si>
    <t>GRUPPO PALMIERI SRL (EX EUROMARKETING SRL)</t>
  </si>
  <si>
    <t>MERCEDES BENZ ITALIA SPA (EX EUSEBIO S.P.A.)</t>
  </si>
  <si>
    <t xml:space="preserve"> ICAI SRL (EX GENERAL SALES SRL , EX EUSEBIO SPA)</t>
  </si>
  <si>
    <t>ASS. PROFESSIONALE CLINICA VETERINARIA JAMES HERRIOT (EX F.B. GESTIONE IMMOBILIARE SRL)</t>
  </si>
  <si>
    <t>ACS DOBFAR SPA (EX FACTA FARMACEUTICI)</t>
  </si>
  <si>
    <t>LEONARDO SPA (EX FINMECCANICA SPA)</t>
  </si>
  <si>
    <t>02124420601</t>
  </si>
  <si>
    <t>VIA MILANO 2 (SEDE OPERATIVA)</t>
  </si>
  <si>
    <t>SUAP Fiano Romanto Prot Arpa Lazio 85107 del 23/121/2021</t>
  </si>
  <si>
    <t>CMT SRL (EX FLA.MAR INERTI s.r.l.)</t>
  </si>
  <si>
    <t>AMAZON ITALIA TRANSPORT SRL (EX FM ITALIA srl)</t>
  </si>
  <si>
    <t>VIN.CO. SRL (EX FONTANA DI PAPA SRL)</t>
  </si>
  <si>
    <t>DOMICILIO SRL(EX FONTE CAPANNELLE ACQUE MINERALI SRL)</t>
  </si>
  <si>
    <t>TIME OUT SSD ARL (EX FRASCATI SPORTING VILLAGE SRL)</t>
  </si>
  <si>
    <t>SUAP Roma
prot. ARPA Lazio 11395 del 14.02.17</t>
  </si>
  <si>
    <t>GE.MA.FER</t>
  </si>
  <si>
    <t>3770331001</t>
  </si>
  <si>
    <t>VIA  PERFUMO 8,LOC. PIOMBINARA</t>
  </si>
  <si>
    <t>SUAP Comune di Colleferro prot ArpaLazio 68390 del 30/9/22</t>
  </si>
  <si>
    <t>CICCOTTI EDILIZIA SRL (EX GENERAL TUBI S.R.L.)</t>
  </si>
  <si>
    <t xml:space="preserve"> ITALIANA PETROLI SPA (EX PUCCI ENZO, EX GESTIONI EUROPA S.P.A)</t>
  </si>
  <si>
    <t>METALFIN (EX GRUPPO FINZI)</t>
  </si>
  <si>
    <t>VIA DELLA MAGLIANA 473 (sede operativa al civico 611)</t>
  </si>
  <si>
    <t>GRUPPO FINZI Srl</t>
  </si>
  <si>
    <t>SUAP Roma Capitale prot Arpa Lazio 22687 del 18/03/2015</t>
  </si>
  <si>
    <t>CENTRO SPORTIVO HELIOS VILLAGE SRL (EX HELIOS VILLAGE SRL)</t>
  </si>
  <si>
    <t>AKTER MINA (EX HOSEN FARHAD, EX SALVATI ALESSANDRO)</t>
  </si>
  <si>
    <t>CRIK CROK SRL (EX ICA FOODS INTERNATIONAL SRL)</t>
  </si>
  <si>
    <t>KOS CARE SRL (EX IMATO srl)</t>
  </si>
  <si>
    <t>IMMOBILIARE FARO SRL</t>
  </si>
  <si>
    <t>11836911005</t>
  </si>
  <si>
    <t>VIA DELLE CAPANNELLE 95</t>
  </si>
  <si>
    <t>ATTIVITA' COMMERCIALI IN LOCAZIONE</t>
  </si>
  <si>
    <t>Suap Roma Capitale Prot Arpa Lazio 83832 del 1/12/22</t>
  </si>
  <si>
    <t>BEERSTORE SRL (EX IMPEX BEER S.R.L.)</t>
  </si>
  <si>
    <t>SUAP Tolfa prot ARPALazio 63618 del 16.08.17 e prot 20434 del 24/3/22</t>
  </si>
  <si>
    <t>ALITALIA SOCIETA' AEREA ITALIANA IN A.S. S.P.A. (EX INTERNATIONAL AEROSPACE COATINGS ITALY S.R.L.)</t>
  </si>
  <si>
    <t>INVESTIRE SGR SRL</t>
  </si>
  <si>
    <t>06931761008</t>
  </si>
  <si>
    <t>VIA DELLA MAGLIANA 375</t>
  </si>
  <si>
    <t>ATTIVITA' LOGISTICA, ESPOSITIVA E RIMESSA MEZZI</t>
  </si>
  <si>
    <t>SUAP Roma Capitale Prot Arpa Lazio 54507 del 02/08/2022</t>
  </si>
  <si>
    <t>ISP SERVIZI (EX INTERPORTO SANTA PALOMBA)</t>
  </si>
  <si>
    <t>S.S. COSMA E DAMIANO Srl (EX LUCETT SRL - EX INVEST-M DI MOLLICA PRISCILLA &amp; C.)</t>
  </si>
  <si>
    <t>SUAP Nettuno Prot. ARPALAZIO 80061 del 16.10.2017 e Voltura prot Arpa 85963 del 12/12/22</t>
  </si>
  <si>
    <t>LA STAZIONE DEI DESIDERI DI CANNONE E PELLEGRINI SNC (EX IPNA PETROLI S.R.L.)</t>
  </si>
  <si>
    <t>IRBM SPA (EX IRBM SCIENCE PARK SPA)</t>
  </si>
  <si>
    <t>ISP SERVIZI SRL (EX ISP LOGISTICA S.R.L.)</t>
  </si>
  <si>
    <t>D.M. METALLI SRLS (EX ITALIA METALLI)</t>
  </si>
  <si>
    <t xml:space="preserve">L'OPERA D'ARTE </t>
  </si>
  <si>
    <t>C.F.1281507100</t>
  </si>
  <si>
    <t>VIA TIBERINA, KM 19,300</t>
  </si>
  <si>
    <t>PRODUZIONE PRODOTTI A BASE DI CARNE</t>
  </si>
  <si>
    <t>SUAP Fiano Romano Prot Arpa Lazio 90589 del 29/12/22</t>
  </si>
  <si>
    <t>LA FANCIULLA D'ANZIO</t>
  </si>
  <si>
    <t>01017851005</t>
  </si>
  <si>
    <t>VIA MOLO INNOCENZIANO SNC</t>
  </si>
  <si>
    <t>COMMERCIO PRODOTTI ITTICI</t>
  </si>
  <si>
    <t>SUAP Anzio Prot. arpa Lazio 70068 del 07/10/22</t>
  </si>
  <si>
    <t>D.M.D. SRL (EX LABOR LEGNO 90)</t>
  </si>
  <si>
    <t>LAVANDERIA ALASIA VALERI</t>
  </si>
  <si>
    <t>16276951007</t>
  </si>
  <si>
    <t>VIA MICHELE ROSI 161/G- LOC. ARANOVA</t>
  </si>
  <si>
    <t>SUAP Fiumicino Prot Arpa Lazio 12476 del 22/2/22</t>
  </si>
  <si>
    <t>LAZIO GAS SRL</t>
  </si>
  <si>
    <t>01862441001</t>
  </si>
  <si>
    <t>FRAZIONE CAMPOLEONE VIA NETTUNENSE Km  14+000</t>
  </si>
  <si>
    <t>DISTRIBUTORE GAS METANO PER AUTOTRAZIONE</t>
  </si>
  <si>
    <t>Suap Lanuvio Prot Arpa lazio 45488 del 29/06/2022</t>
  </si>
  <si>
    <t>LEONARDO SpA (EX VITROCISET SPA)</t>
  </si>
  <si>
    <t>LINEMAR SRL</t>
  </si>
  <si>
    <t>05920271003</t>
  </si>
  <si>
    <t>VIA NETTUNENSE</t>
  </si>
  <si>
    <t>LAVORAZIONE E CONSERVAZIONE DEL PESCE</t>
  </si>
  <si>
    <t>SUAP Anzio prot. Arpa Lazio 31692 del 09/05/2022 e modifica Prot 77966 del 9/11/22</t>
  </si>
  <si>
    <t>MA.RE. SRL (EX MA.RE. SNC DI TESTA ARMANDO &amp; C.)</t>
  </si>
  <si>
    <t xml:space="preserve"> CAR WASH 71 S.R.L. (EX FIORUCCI ROBERTO, EX MARCATTILI GIOVANNI) </t>
  </si>
  <si>
    <t>SUAP Roma Prot ARPALAZIO 25183 del 31.03.2017 e modifica prot 84692 del 22/12/2021</t>
  </si>
  <si>
    <t>CAVE BASALTO SRL (EX MCCUBO SRL)</t>
  </si>
  <si>
    <t>MED CARBURANTI Srl (EX RI.GE.SOC. - RIUNIONE GESTIONI SOCIETARIE SRL)</t>
  </si>
  <si>
    <t>EUSEBIO SPA (EX MERCEDES BENZ ITALIA SPA)</t>
  </si>
  <si>
    <t>EPTA SPA (EX MISA S.R.L.)</t>
  </si>
  <si>
    <t>MV 193 SRL</t>
  </si>
  <si>
    <t>13334581009</t>
  </si>
  <si>
    <t>VIA CASAL LUMBROSO 159</t>
  </si>
  <si>
    <t>IMPIANTO SMALTIMENTO REFLUI CIVILI</t>
  </si>
  <si>
    <t>SUAP Roma Capitale prot Arpa Lazio 42090 del 17/06/2022</t>
  </si>
  <si>
    <t>NEW ERA SRL</t>
  </si>
  <si>
    <t>VIA PONTINA VECCHIA 36,400</t>
  </si>
  <si>
    <t xml:space="preserve">CASTELLO SGR (EX SORGENTE SGR SPA - EX NOVA REAL ESTATE SERVICE SRL) </t>
  </si>
  <si>
    <t>SUAP Roma prot. ARPALazio 69021 del 10.10.18 e voltura prot 35762 del 25/5/22</t>
  </si>
  <si>
    <t>SUAP Ariccia prot Arpa lazio 88641 del 21/12/22</t>
  </si>
  <si>
    <t>WHITESTAR SRL (EX PARR CREDIT SRL)</t>
  </si>
  <si>
    <t>ADR INFRASTRUTTURE S.P.A. (EX PAVIMENTAL SPA)</t>
  </si>
  <si>
    <t>PSA RETAIL ITALIA SPA (EX PEUGEOT CITROEN RETAIL ITALIA SPA)</t>
  </si>
  <si>
    <t>FRASCATI SPORTING VILLAGE SRL (EX POLISPORTIVA TIME OUT SRL)</t>
  </si>
  <si>
    <t>GRANDAURELIA FORMAGGI SRL (EX PRODUTTORI LATTE AURELIA SOC. COOP. AGRICOLA)</t>
  </si>
  <si>
    <t>Q8 SERVICE SAS DI RUGGERI MARCO (EX KUWAIT PETROLEUM ITALIA SPA)</t>
  </si>
  <si>
    <t>16001262105</t>
  </si>
  <si>
    <t>S.S. 216 Km 9+072</t>
  </si>
  <si>
    <t>Suap Monte Prozio Catone. VOLTURA prot arpa lazio 33781 del 17/5/22</t>
  </si>
  <si>
    <t>IP INDUSTRIAL SPA (EX RAFFINERIA DI ROMA SPA)</t>
  </si>
  <si>
    <t>SUAP Roma
prot. ARPALazio 773 del 04.01.17 E MODIFICA PROT 83365 DEL 17/12/2021</t>
  </si>
  <si>
    <t>MAGICLAND SPA (EX RAINBOW MAGICLAND SPA)</t>
  </si>
  <si>
    <t>RARO SNC</t>
  </si>
  <si>
    <t>RENOLIT TECNO IMAC S.r.l.</t>
  </si>
  <si>
    <t xml:space="preserve"> VIA DELLA STAZIONE AURELIA,185</t>
  </si>
  <si>
    <t>fabbricazione di lastre, fogli, tubi e profilati in materie plastiche</t>
  </si>
  <si>
    <t>SUAP Roma Capitale Prot Arpa Lazio 35154 del 23/5/22</t>
  </si>
  <si>
    <t xml:space="preserve"> CAMPEGGIATORI LA FRASCA S.R.L (EX ROMA GESTIONI S.R.L.)</t>
  </si>
  <si>
    <t>FM SERVIZI DI VUCINAJ FRANCO (EX ROSSETTI FUEL S.R.L.)</t>
  </si>
  <si>
    <t>EDRA OIL SRL (EX SACCOMANDI PAOLO)</t>
  </si>
  <si>
    <t>SUAP Roma prot ARPA Lazio 33841 del 15.05.18</t>
  </si>
  <si>
    <t xml:space="preserve"> FONTEBONA SRL (EX SALUMIFICIO E PROSCIUTTIFICIO CAMPAGNANO)</t>
  </si>
  <si>
    <t>CMRC prot. ARPALazio 78107 del 09/11/2022</t>
  </si>
  <si>
    <t>SATA SRL - GALERIA S.A.S. di ANGELETTI e C.</t>
  </si>
  <si>
    <t>LE RUGHE SERVICE SRL (EX SCALZO FILIPPO)</t>
  </si>
  <si>
    <t>FINMECCANICA SPA (EX SELEX  S.P.A.)</t>
  </si>
  <si>
    <t>SERVIZI DI GUARDAROBA SRL</t>
  </si>
  <si>
    <t>12393611004</t>
  </si>
  <si>
    <t>SUAP Anzio Prot Arpa 3037 del 18/1/22</t>
  </si>
  <si>
    <t>KUWAIT PETROLEUM ITALIA (EX SHELL ITALIA S.P.A.)</t>
  </si>
  <si>
    <t>AEROPORTI DI ROMA SPA (EX SI.M.AV. SPA)</t>
  </si>
  <si>
    <t>AVIO GLOBAL SERVICES SRL(EX SI.M.AV. SPA)</t>
  </si>
  <si>
    <t>SIRIO S.P.A. (EX AUTOSNACK S.R.L.)</t>
  </si>
  <si>
    <t xml:space="preserve"> IPAC SRL (EX SISTEMA ESPRESSO ITALIANO) </t>
  </si>
  <si>
    <t>SINGH PARAMVIR</t>
  </si>
  <si>
    <t>16150491005</t>
  </si>
  <si>
    <t xml:space="preserve">VIA NETTUNENSE KM 30,700 </t>
  </si>
  <si>
    <t>SUAP di Anzio Prot Arpa Lazio 49262 del 14/07/22022</t>
  </si>
  <si>
    <t>SOCIETA' COOPERATIVA LA CONCORDIA</t>
  </si>
  <si>
    <t>01253821001</t>
  </si>
  <si>
    <t>VENDITA DI PESCE ALL'ASTA</t>
  </si>
  <si>
    <t>SUAP ANZIO Prot Arpa Lazio 41266  del 15/06/22</t>
  </si>
  <si>
    <t>ANTORA SERVIZI SRL (EX SODEXO ITALIA SPA)</t>
  </si>
  <si>
    <t>SORGENTI Srl IN LIQUIDAZIONE</t>
  </si>
  <si>
    <t>01848730600</t>
  </si>
  <si>
    <t>VIA APPIA NUOVA KM 14,500</t>
  </si>
  <si>
    <t>IMBOTTIGLIAMENTO ACQUE MINERALI E  BEVANDE</t>
  </si>
  <si>
    <t>SUAP Roma caputale prot. Arpa 25293 del 12/4/22</t>
  </si>
  <si>
    <t>STABILIMENTO TIPOLITOGRAFICO UGO QUINTILY SPA</t>
  </si>
  <si>
    <t>VIA ENRICO ORTOLANI 149-151</t>
  </si>
  <si>
    <t>TIPOLITOGRAFIA</t>
  </si>
  <si>
    <t>CMRC Prot. Arpa Lazio 19089 del  17/3/2022</t>
  </si>
  <si>
    <t>MED SEALOG SRL  (EX STEF SEAFOOD ITALIA SRL)</t>
  </si>
  <si>
    <t>TEMOFONTE &amp; QUATRANA SNC DI TEMOFONTE SIMONE (EX STELLA REVOLUTION SAS)</t>
  </si>
  <si>
    <t>SBRICCOLI MARCO DITTA INDIVIDUALE (EX TORRENOVA CARBURANTI SAS)</t>
  </si>
  <si>
    <t>PETROLGEST DI VINCENZO CULTERA SAS (EX  ITALIANA PETROLI SPA, EX TOTALERG S.P.A.)</t>
  </si>
  <si>
    <t>NUOVA SIDAP SRL (EX TOTALERG S.P.A.)</t>
  </si>
  <si>
    <t>TALIANA PETROLI SPA (EX TOTALERG S.P.A.)</t>
  </si>
  <si>
    <t>TDM Srl (EX TRAIANA GAS SRL)</t>
  </si>
  <si>
    <t>SUAP Civitavecchia prot. ARPALazio 42515 del 18.06.18 e Voltura prot 35684 del 25/5/22 e 37021 del 31/'5/22</t>
  </si>
  <si>
    <t>TUBILUX PHARMA S.P.A.</t>
  </si>
  <si>
    <t>FA.RA. SRL (EX TUSCIA S.R.L.)</t>
  </si>
  <si>
    <t>ULISSE CANTIERI NAVALI</t>
  </si>
  <si>
    <t>06349411006</t>
  </si>
  <si>
    <t>DARSENA DEL PORTO DI CIVITAVECCHIA</t>
  </si>
  <si>
    <t>RIMESSAGGIO IMBARCZIONI, LAVAGGIO CARENE BARCHE, RIPARAZIONE BARCHE</t>
  </si>
  <si>
    <t>SUAP di Civitavecchia Prot Arpa Lazio 61463 del 05/09/2022</t>
  </si>
  <si>
    <t>IMMOBILIARE FLAVIA SRL (EX VALERIA S.R.L.)</t>
  </si>
  <si>
    <t>CDF CENTRO DISTRIBUZIONE FRESCHI (EX NAMIRA SGRPA , EX  WOLT SPA)</t>
  </si>
  <si>
    <t>F&amp;B GROUP SRL (EX VILLA MONTE D'ORO EVENTI)</t>
  </si>
  <si>
    <t>VIVAI MARCELLI DI MARCELLI TONINO S.A.S.</t>
  </si>
  <si>
    <t>VIA SALARIA 1699</t>
  </si>
  <si>
    <t xml:space="preserve">MANUTENZIONE DI PARCHI E GIARDINI CON COMPOSTAGGIO DI RIFIUTI LIGNEOCELLULOSICI PER LA PRODUZIONE DI AMMENDANTE COMPOSTATO VERDE DA DESTINARE ALL'UTILIZZO AGRONIMICO
</t>
  </si>
  <si>
    <t>SUAP Roma Prot. Arpa Lazio 81483 del 10/12/2021</t>
  </si>
  <si>
    <t>YJ S.A.S. DI JOHNATHAN TAMAGNINI (EX  ORASEGARELLI UMBRO DITTA INDIVIDUALE)</t>
  </si>
  <si>
    <t>ZACCHEI LUCA</t>
  </si>
  <si>
    <t>VIALE GUIDO BACCELLI  198</t>
  </si>
  <si>
    <t>SUAP Civitavecchia PROT Arpa Lazio 10996 del 16/02/2022</t>
  </si>
  <si>
    <t>SUAP VITERBO AUA n°6  del  02/05/2022</t>
  </si>
  <si>
    <t>KORVELLA Italia srl (ex STELLIFERI &amp; ITAVEX)</t>
  </si>
  <si>
    <t>DETERMINA PROVINCIALE R.U. 1497 del 11/07/2022 SUAP Caprarola prot. 8643/2022</t>
  </si>
  <si>
    <t>Egitto srl (EX Il Faraone)</t>
  </si>
  <si>
    <t>02395680560</t>
  </si>
  <si>
    <t xml:space="preserve">D.D. R.U. 2025 de l  27/10/2020 </t>
  </si>
  <si>
    <t>Garden S.r.L.</t>
  </si>
  <si>
    <t>00773270560</t>
  </si>
  <si>
    <t>LOC. Pantano di Sopra snc</t>
  </si>
  <si>
    <t>Casa di riposo</t>
  </si>
  <si>
    <t>Determinazione n. 5 del 04.01.2022 della Provinca di Viterbo - SUAP Tarquinia prot. N2360 del 24/01/2022</t>
  </si>
  <si>
    <t>International Catering</t>
  </si>
  <si>
    <t>05242151314</t>
  </si>
  <si>
    <t>strada San Salvatore snc</t>
  </si>
  <si>
    <t>Albergo ristorante</t>
  </si>
  <si>
    <t>Determinazione n. 6 del 04.01.2022 della Provinca di Viterbo - AUA n 3 del 20/01/2022</t>
  </si>
  <si>
    <t>via Cassia nord km 84+300</t>
  </si>
  <si>
    <t>Determina n. 261 del 15/02/2022 - AUA n 3 del 02/03/2022</t>
  </si>
  <si>
    <t>CABAV Cava basalti vulsinei</t>
  </si>
  <si>
    <t>01317990560</t>
  </si>
  <si>
    <t>Loc. Poggio Apparita snc</t>
  </si>
  <si>
    <t>Determina NRG n. 534 del 11/03/2022</t>
  </si>
  <si>
    <t>COMAL Impianti SRL</t>
  </si>
  <si>
    <t>01685280560</t>
  </si>
  <si>
    <t>STRADA STATALE AURELIA Km 113</t>
  </si>
  <si>
    <t>Costruzione carpenterie metalliche, impianti fotovoltaici</t>
  </si>
  <si>
    <t>Determina NRG n. 903 del 26/04/2022 - AUA n1/2022 del 28/04/2022 rilasciata dal SUAP</t>
  </si>
  <si>
    <t>Pozzolana Montenero S.a.s</t>
  </si>
  <si>
    <t>000844730563</t>
  </si>
  <si>
    <t>loc. Ciocchetello di Sopra</t>
  </si>
  <si>
    <t>Arlena di Castro</t>
  </si>
  <si>
    <t>cava di pomice - frantumazione, vagliatura e selezione</t>
  </si>
  <si>
    <t>DETERMINA PROVINCIALE 900 del 26/04/2022 - AUA prot SUAP 9.198 del 17/05/2022</t>
  </si>
  <si>
    <t>Esseascreen Decalcomanie srl</t>
  </si>
  <si>
    <t>01693250563</t>
  </si>
  <si>
    <t xml:space="preserve">via Alva Edison, 9 </t>
  </si>
  <si>
    <t>produzione e vendita decalcomanie e affini per ceramica</t>
  </si>
  <si>
    <t>DETERMINA PROVINCIALE 952 del 29/04/2022 - AUA n 2/2022 del 13/05/2022</t>
  </si>
  <si>
    <t>Anetrini sas di Anetrini Giordano</t>
  </si>
  <si>
    <t>01955020563</t>
  </si>
  <si>
    <t>Loc. Capannelle</t>
  </si>
  <si>
    <t>Costruzione macchine agricole e macchine per lavorazione prodotti agroalimentari</t>
  </si>
  <si>
    <t>Determina NRG n. 1496 del 09/07/2022 - AUA n 1/2022 del 27/07/2022</t>
  </si>
  <si>
    <t>CENTRO CERAMICA S.R.L. impianto di Corchiano</t>
  </si>
  <si>
    <t>00710050568</t>
  </si>
  <si>
    <t>recupero rifiuti provenienti da fabbricazione di prodotti in ceramica</t>
  </si>
  <si>
    <t>SUAP Corchiano prot. SUAP SUPRO/0030221 del 12/08/2022</t>
  </si>
  <si>
    <t>Bleu Provence srl</t>
  </si>
  <si>
    <t>12226391006</t>
  </si>
  <si>
    <t>via Fontana Mattuccia 2/A</t>
  </si>
  <si>
    <t>produzione e commercializzazione prodotti arredo bagno</t>
  </si>
  <si>
    <t>Determina NRG n. 957 del 02/05/2022 - AUA n. 3/2022 del 13/05/2022</t>
  </si>
  <si>
    <t>Strada Nepesina km 4+700</t>
  </si>
  <si>
    <t xml:space="preserve">DETERMINA PROVINCIALE R.U. 1166 del 25/05/2022 </t>
  </si>
  <si>
    <t>S.P. Verentana km 15+396</t>
  </si>
  <si>
    <t xml:space="preserve">DETERMINA PROVINCIALE R.U. 1169 del 25/05/2022 </t>
  </si>
  <si>
    <t>M&amp;T Logistic srl</t>
  </si>
  <si>
    <t>Via Albert Einstein 7</t>
  </si>
  <si>
    <t>modifica metodi autocontrolli D.D. R.U. 1167 del  25/05/2022 - AUA n 6/2021 del 27/12/2021</t>
  </si>
  <si>
    <t>Paoletti Vincenzo &amp; C snc</t>
  </si>
  <si>
    <t>01603330562</t>
  </si>
  <si>
    <t>STRADA MARTANA KM 2+500</t>
  </si>
  <si>
    <t>DD NRG 1494 del 11/07/2022 - AUA n. 29/22 del 28/09/2022</t>
  </si>
  <si>
    <t>AG METAL sas</t>
  </si>
  <si>
    <t>02015860568</t>
  </si>
  <si>
    <t>via Flaminia 58+000</t>
  </si>
  <si>
    <t>produzione e lavorazione artigianali di materiali ferrosi</t>
  </si>
  <si>
    <t>D.D. R.U. 1578 del  19/07/2022</t>
  </si>
  <si>
    <t>FAPA 2018 srls</t>
  </si>
  <si>
    <t>Via degli Imprenditori (settevene)</t>
  </si>
  <si>
    <t>Verniciatura di pezzi e manufatti metallici</t>
  </si>
  <si>
    <t>D.D. R.U. 1618 del  26/07/2022</t>
  </si>
  <si>
    <t>EUROPING 2000 srl</t>
  </si>
  <si>
    <t>01231011006</t>
  </si>
  <si>
    <t>loc. Riva dei Tarquini</t>
  </si>
  <si>
    <t>Villaggio Turistico</t>
  </si>
  <si>
    <t>DD NRG 1950 del 13/09/2022</t>
  </si>
  <si>
    <t>SESTILI MASSIMO</t>
  </si>
  <si>
    <t>00682920566</t>
  </si>
  <si>
    <t>Loc. Forcone</t>
  </si>
  <si>
    <t>Recupero di rifiuti inerti non pericolosi
effettivamente destinati al riutilizzo</t>
  </si>
  <si>
    <t>DD NRG 2397 del 02/11/2022 - AUA n 1 del16/11/2022</t>
  </si>
  <si>
    <t xml:space="preserve">437 Impianti </t>
  </si>
  <si>
    <t>IMPIANTO DI VALORIZAZIONE DELLA RACCOLTA DIFFERENZIATA</t>
  </si>
  <si>
    <t xml:space="preserve"> SUAP Ardea prot. ARPALazio 19345 del 18.03.22</t>
  </si>
  <si>
    <t>LT</t>
  </si>
  <si>
    <t>RI</t>
  </si>
  <si>
    <t>VT</t>
  </si>
  <si>
    <t xml:space="preserve">155 impianti </t>
  </si>
  <si>
    <t>34 impianti</t>
  </si>
  <si>
    <t>RIETI</t>
  </si>
  <si>
    <t>VIA PANTANELLO SNC</t>
  </si>
  <si>
    <t>STOCCAGGIO, DEPOSITO E RECUPERO RIFIUTI DA COSTRUZIONE E DEMOLIZIONE</t>
  </si>
  <si>
    <t>Prot. n. 09/2019-AUA del 30/12/2019</t>
  </si>
  <si>
    <t>(1) = impianto autorizzato ma non costrutito</t>
  </si>
  <si>
    <t>(2) =chiusa per fallimento 40/2020</t>
  </si>
  <si>
    <r>
      <t xml:space="preserve">GRUPPO ECO IMBALLAGGI S.R.L.  </t>
    </r>
    <r>
      <rPr>
        <vertAlign val="superscript"/>
        <sz val="10"/>
        <color indexed="8"/>
        <rFont val="Calibri"/>
        <family val="2"/>
      </rPr>
      <t>(2)</t>
    </r>
  </si>
  <si>
    <r>
      <t>RE.CAL. S.R.L.</t>
    </r>
    <r>
      <rPr>
        <vertAlign val="superscript"/>
        <sz val="10"/>
        <color indexed="8"/>
        <rFont val="Calibri"/>
        <family val="2"/>
      </rPr>
      <t>(1)</t>
    </r>
  </si>
  <si>
    <t>Impianti AUA autorizzati nella provincia di Rieti al 31/12/2022</t>
  </si>
  <si>
    <t>867  impianti</t>
  </si>
  <si>
    <t>Impianti AUA autorizzati nella provincia di Viterbo al 31/12/2022</t>
  </si>
  <si>
    <t>A cura: Dipartimento PresSIoni sull’Ambiente-Servizio Attività Produttive e Controlli-Marzo 2023</t>
  </si>
  <si>
    <t>DepoSIto carburanti</t>
  </si>
  <si>
    <t>Az. Agricola Troticoltura Erede RosSI SIlvio di RosSI Niccola</t>
  </si>
  <si>
    <t>emisSIoni in atmosfera art.269</t>
  </si>
  <si>
    <t>emisSIoni in atmosfera art.272</t>
  </si>
  <si>
    <t>MagliaNO Sabina</t>
  </si>
  <si>
    <t>Poggio MoiaNO</t>
  </si>
  <si>
    <t>StimigliaNO</t>
  </si>
  <si>
    <t>Poggio CatiNO</t>
  </si>
  <si>
    <t>Colli sul VeliNO</t>
  </si>
  <si>
    <t>Comune Colli sul veliNO DD n. 46 del 20/11/2019</t>
  </si>
  <si>
    <t>Via TuraNO 17</t>
  </si>
  <si>
    <t>ContigliaNO</t>
  </si>
  <si>
    <t>Comune ContigliaNO NRG 230 del 15/7/2021</t>
  </si>
  <si>
    <t>Stocchi bernardiNO - Valle Santa</t>
  </si>
  <si>
    <t>Unione comuni NOva Sabina prot. 679 del 4.11.21</t>
  </si>
  <si>
    <t>Unione comuni NOva Sabina prot. 680 del 4.11.21</t>
  </si>
  <si>
    <t xml:space="preserve">ContigliaNO </t>
  </si>
  <si>
    <t>Comune ContigliaNO  det. Prov RI 592 del 31.7.20</t>
  </si>
  <si>
    <t xml:space="preserve">Recupero rifiuti NOn pericoloSI provenienti da scavi e demolizioni </t>
  </si>
  <si>
    <t xml:space="preserve">Produzione conglomerato bitumiNOso </t>
  </si>
  <si>
    <t xml:space="preserve">SI </t>
  </si>
  <si>
    <t>SI (domestiche su suolo comunale)</t>
  </si>
  <si>
    <t xml:space="preserve">378 impianti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</si>
</sst>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sz val="12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vertAlign val="superscript"/>
      <sz val="10"/>
      <color indexed="8"/>
      <name val="Calibri"/>
      <family val="2"/>
    </font>
    <font>
      <sz val="10"/>
      <color rgb="FF0070C0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indexed="8"/>
      <name val="Calibri"/>
      <family val="2"/>
    </font>
    <font>
      <sz val="12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1">
    <xf numFmtId="0" fontId="0" fillId="0" borderId="0" xfId="0"/>
    <xf numFmtId="49" fontId="6" fillId="4" borderId="1" xfId="0" applyNumberFormat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Fill="1"/>
    <xf numFmtId="0" fontId="11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9" fontId="12" fillId="4" borderId="1" xfId="0" applyNumberFormat="1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12" fillId="4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17" fontId="12" fillId="0" borderId="1" xfId="0" applyNumberFormat="1" applyFont="1" applyFill="1" applyBorder="1" applyAlignment="1">
      <alignment vertical="center" wrapText="1"/>
    </xf>
    <xf numFmtId="0" fontId="9" fillId="0" borderId="0" xfId="0" applyFont="1" applyFill="1"/>
    <xf numFmtId="0" fontId="10" fillId="0" borderId="1" xfId="0" applyFont="1" applyFill="1" applyBorder="1" applyAlignment="1">
      <alignment horizontal="center" vertical="center"/>
    </xf>
    <xf numFmtId="0" fontId="12" fillId="0" borderId="0" xfId="0" applyFont="1"/>
    <xf numFmtId="0" fontId="14" fillId="0" borderId="0" xfId="0" applyFont="1" applyBorder="1"/>
    <xf numFmtId="0" fontId="14" fillId="0" borderId="0" xfId="0" applyFont="1"/>
    <xf numFmtId="0" fontId="14" fillId="0" borderId="0" xfId="0" applyFont="1" applyFill="1"/>
    <xf numFmtId="0" fontId="11" fillId="7" borderId="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2" fillId="0" borderId="3" xfId="0" applyFont="1" applyFill="1" applyBorder="1" applyAlignment="1">
      <alignment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1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Font="1" applyFill="1" applyBorder="1"/>
    <xf numFmtId="0" fontId="12" fillId="0" borderId="1" xfId="0" applyFont="1" applyBorder="1" applyAlignment="1">
      <alignment horizontal="left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1" fontId="12" fillId="0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0" xfId="0" applyFont="1"/>
    <xf numFmtId="49" fontId="13" fillId="0" borderId="0" xfId="0" applyNumberFormat="1" applyFont="1" applyFill="1" applyBorder="1"/>
    <xf numFmtId="0" fontId="14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7" fillId="8" borderId="1" xfId="0" applyFont="1" applyFill="1" applyBorder="1" applyAlignment="1">
      <alignment horizontal="center" vertical="center" wrapText="1"/>
    </xf>
    <xf numFmtId="0" fontId="17" fillId="8" borderId="6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/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8" xfId="0" applyFont="1" applyFill="1" applyBorder="1" applyAlignment="1">
      <alignment vertical="center" wrapText="1"/>
    </xf>
    <xf numFmtId="164" fontId="19" fillId="0" borderId="9" xfId="0" applyNumberFormat="1" applyFont="1" applyFill="1" applyBorder="1" applyAlignment="1">
      <alignment horizontal="right" vertical="center"/>
    </xf>
    <xf numFmtId="0" fontId="19" fillId="0" borderId="10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vertical="center"/>
    </xf>
    <xf numFmtId="0" fontId="19" fillId="0" borderId="1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vertical="center" wrapText="1"/>
    </xf>
    <xf numFmtId="0" fontId="19" fillId="0" borderId="13" xfId="0" applyFont="1" applyFill="1" applyBorder="1" applyAlignment="1">
      <alignment vertical="center" wrapText="1"/>
    </xf>
    <xf numFmtId="0" fontId="19" fillId="0" borderId="14" xfId="0" applyFont="1" applyFill="1" applyBorder="1" applyAlignment="1">
      <alignment vertical="center" wrapText="1"/>
    </xf>
    <xf numFmtId="164" fontId="19" fillId="0" borderId="1" xfId="0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19" fillId="0" borderId="9" xfId="0" applyFont="1" applyFill="1" applyBorder="1" applyAlignment="1">
      <alignment horizontal="right" vertical="center"/>
    </xf>
    <xf numFmtId="0" fontId="14" fillId="4" borderId="0" xfId="0" applyFont="1" applyFill="1" applyBorder="1" applyAlignment="1">
      <alignment vertical="center" wrapText="1"/>
    </xf>
    <xf numFmtId="0" fontId="19" fillId="0" borderId="15" xfId="0" applyFont="1" applyFill="1" applyBorder="1" applyAlignment="1">
      <alignment vertical="center"/>
    </xf>
    <xf numFmtId="0" fontId="14" fillId="4" borderId="0" xfId="0" applyFont="1" applyFill="1" applyAlignment="1">
      <alignment vertical="center" wrapText="1"/>
    </xf>
    <xf numFmtId="0" fontId="14" fillId="4" borderId="0" xfId="0" applyFont="1" applyFill="1"/>
    <xf numFmtId="49" fontId="13" fillId="4" borderId="1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 wrapText="1"/>
    </xf>
    <xf numFmtId="0" fontId="14" fillId="0" borderId="0" xfId="0" applyFont="1" applyFill="1" applyBorder="1"/>
    <xf numFmtId="0" fontId="19" fillId="0" borderId="1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wrapText="1"/>
    </xf>
    <xf numFmtId="0" fontId="14" fillId="0" borderId="0" xfId="0" applyFont="1" applyBorder="1" applyAlignment="1">
      <alignment vertical="center"/>
    </xf>
    <xf numFmtId="164" fontId="19" fillId="0" borderId="0" xfId="0" applyNumberFormat="1" applyFont="1" applyFill="1" applyBorder="1" applyAlignment="1">
      <alignment horizontal="right" vertical="center"/>
    </xf>
    <xf numFmtId="0" fontId="14" fillId="4" borderId="0" xfId="0" applyFont="1" applyFill="1" applyBorder="1"/>
    <xf numFmtId="49" fontId="13" fillId="0" borderId="1" xfId="0" applyNumberFormat="1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/>
    </xf>
    <xf numFmtId="0" fontId="19" fillId="0" borderId="4" xfId="0" applyFont="1" applyFill="1" applyBorder="1" applyAlignment="1">
      <alignment horizontal="left" vertical="center"/>
    </xf>
    <xf numFmtId="164" fontId="19" fillId="0" borderId="17" xfId="0" applyNumberFormat="1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9" fillId="4" borderId="0" xfId="0" applyFont="1" applyFill="1" applyBorder="1"/>
    <xf numFmtId="0" fontId="19" fillId="4" borderId="0" xfId="0" applyFont="1" applyFill="1"/>
    <xf numFmtId="0" fontId="19" fillId="0" borderId="3" xfId="0" applyFont="1" applyFill="1" applyBorder="1" applyAlignment="1">
      <alignment vertical="center"/>
    </xf>
    <xf numFmtId="0" fontId="19" fillId="0" borderId="1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0" fontId="12" fillId="0" borderId="0" xfId="0" applyFont="1" applyFill="1"/>
    <xf numFmtId="0" fontId="19" fillId="0" borderId="0" xfId="0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vertical="center"/>
    </xf>
    <xf numFmtId="0" fontId="20" fillId="0" borderId="0" xfId="0" applyFont="1" applyFill="1" applyBorder="1"/>
    <xf numFmtId="49" fontId="19" fillId="0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>
      <alignment horizontal="left" vertical="center"/>
    </xf>
    <xf numFmtId="164" fontId="21" fillId="0" borderId="9" xfId="0" applyNumberFormat="1" applyFont="1" applyFill="1" applyBorder="1" applyAlignment="1">
      <alignment horizontal="right" vertical="center"/>
    </xf>
    <xf numFmtId="0" fontId="14" fillId="4" borderId="0" xfId="0" applyFont="1" applyFill="1" applyBorder="1" applyAlignment="1">
      <alignment vertical="center"/>
    </xf>
    <xf numFmtId="0" fontId="19" fillId="0" borderId="3" xfId="0" applyFont="1" applyFill="1" applyBorder="1" applyAlignment="1">
      <alignment horizontal="left" vertical="center"/>
    </xf>
    <xf numFmtId="0" fontId="19" fillId="0" borderId="8" xfId="0" applyFont="1" applyFill="1" applyBorder="1" applyAlignment="1">
      <alignment vertical="center"/>
    </xf>
    <xf numFmtId="0" fontId="19" fillId="0" borderId="1" xfId="0" applyFont="1" applyFill="1" applyBorder="1"/>
    <xf numFmtId="49" fontId="19" fillId="0" borderId="11" xfId="0" applyNumberFormat="1" applyFont="1" applyFill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right" vertical="center"/>
    </xf>
    <xf numFmtId="0" fontId="11" fillId="9" borderId="1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12" fillId="0" borderId="1" xfId="0" quotePrefix="1" applyNumberFormat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12" fillId="4" borderId="1" xfId="0" quotePrefix="1" applyFont="1" applyFill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8" fillId="0" borderId="0" xfId="0" applyFont="1" applyFill="1" applyAlignment="1">
      <alignment wrapText="1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" fontId="10" fillId="0" borderId="1" xfId="0" applyNumberFormat="1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0" fillId="0" borderId="3" xfId="0" applyFont="1" applyFill="1" applyBorder="1"/>
    <xf numFmtId="0" fontId="14" fillId="0" borderId="11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vertical="center" wrapText="1"/>
    </xf>
    <xf numFmtId="0" fontId="18" fillId="0" borderId="0" xfId="0" applyFont="1" applyAlignment="1">
      <alignment horizontal="left"/>
    </xf>
    <xf numFmtId="0" fontId="17" fillId="6" borderId="5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left" vertical="center"/>
    </xf>
    <xf numFmtId="49" fontId="19" fillId="0" borderId="2" xfId="0" applyNumberFormat="1" applyFont="1" applyFill="1" applyBorder="1" applyAlignment="1">
      <alignment horizontal="left" vertical="center"/>
    </xf>
    <xf numFmtId="49" fontId="19" fillId="0" borderId="2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vertical="center" wrapText="1"/>
    </xf>
    <xf numFmtId="49" fontId="19" fillId="0" borderId="4" xfId="0" applyNumberFormat="1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left" vertical="center"/>
    </xf>
    <xf numFmtId="49" fontId="21" fillId="0" borderId="1" xfId="0" applyNumberFormat="1" applyFont="1" applyFill="1" applyBorder="1" applyAlignment="1">
      <alignment horizontal="left" vertical="center"/>
    </xf>
    <xf numFmtId="0" fontId="21" fillId="0" borderId="11" xfId="0" applyFont="1" applyFill="1" applyBorder="1" applyAlignment="1">
      <alignment vertical="center" wrapText="1"/>
    </xf>
    <xf numFmtId="49" fontId="19" fillId="0" borderId="3" xfId="0" applyNumberFormat="1" applyFont="1" applyFill="1" applyBorder="1" applyAlignment="1">
      <alignment horizontal="left" vertical="center"/>
    </xf>
    <xf numFmtId="0" fontId="19" fillId="0" borderId="16" xfId="0" applyFont="1" applyFill="1" applyBorder="1" applyAlignment="1" applyProtection="1">
      <alignment vertical="center" wrapText="1"/>
    </xf>
    <xf numFmtId="49" fontId="18" fillId="0" borderId="0" xfId="0" applyNumberFormat="1" applyFont="1" applyFill="1" applyBorder="1" applyAlignment="1">
      <alignment horizontal="left" vertical="center"/>
    </xf>
    <xf numFmtId="0" fontId="18" fillId="0" borderId="0" xfId="0" applyFont="1" applyBorder="1" applyAlignment="1">
      <alignment horizontal="left"/>
    </xf>
    <xf numFmtId="0" fontId="19" fillId="0" borderId="0" xfId="0" applyFont="1" applyFill="1" applyAlignment="1">
      <alignment vertical="center" wrapText="1"/>
    </xf>
    <xf numFmtId="0" fontId="19" fillId="0" borderId="9" xfId="0" applyFont="1" applyFill="1" applyBorder="1" applyAlignment="1">
      <alignment vertical="center" wrapText="1"/>
    </xf>
    <xf numFmtId="49" fontId="19" fillId="0" borderId="3" xfId="0" applyNumberFormat="1" applyFont="1" applyFill="1" applyBorder="1" applyAlignment="1">
      <alignment horizontal="left" vertical="center" wrapText="1"/>
    </xf>
    <xf numFmtId="164" fontId="19" fillId="0" borderId="18" xfId="0" applyNumberFormat="1" applyFont="1" applyFill="1" applyBorder="1" applyAlignment="1">
      <alignment horizontal="right" vertical="center"/>
    </xf>
    <xf numFmtId="0" fontId="19" fillId="0" borderId="12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wrapText="1"/>
    </xf>
    <xf numFmtId="0" fontId="11" fillId="9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3" xfId="0" applyFont="1" applyFill="1" applyBorder="1" applyAlignment="1">
      <alignment horizontal="left" vertical="center" wrapText="1"/>
    </xf>
    <xf numFmtId="1" fontId="12" fillId="0" borderId="1" xfId="0" applyNumberFormat="1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49" fontId="14" fillId="0" borderId="3" xfId="0" applyNumberFormat="1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3" fontId="14" fillId="0" borderId="1" xfId="0" applyNumberFormat="1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12" fillId="0" borderId="1" xfId="0" quotePrefix="1" applyFont="1" applyFill="1" applyBorder="1" applyAlignment="1">
      <alignment horizontal="left" vertical="center" wrapText="1"/>
    </xf>
    <xf numFmtId="49" fontId="12" fillId="4" borderId="1" xfId="0" quotePrefix="1" applyNumberFormat="1" applyFont="1" applyFill="1" applyBorder="1" applyAlignment="1">
      <alignment horizontal="left" vertical="center" wrapText="1"/>
    </xf>
    <xf numFmtId="49" fontId="12" fillId="4" borderId="1" xfId="0" applyNumberFormat="1" applyFont="1" applyFill="1" applyBorder="1" applyAlignment="1">
      <alignment horizontal="left" vertical="center" wrapText="1"/>
    </xf>
    <xf numFmtId="49" fontId="14" fillId="4" borderId="0" xfId="0" applyNumberFormat="1" applyFont="1" applyFill="1" applyAlignment="1">
      <alignment horizontal="left" vertical="center" wrapText="1"/>
    </xf>
    <xf numFmtId="49" fontId="14" fillId="4" borderId="1" xfId="0" applyNumberFormat="1" applyFont="1" applyFill="1" applyBorder="1" applyAlignment="1">
      <alignment horizontal="left" vertical="center" wrapText="1"/>
    </xf>
    <xf numFmtId="49" fontId="14" fillId="0" borderId="1" xfId="0" quotePrefix="1" applyNumberFormat="1" applyFont="1" applyFill="1" applyBorder="1" applyAlignment="1">
      <alignment horizontal="left" vertical="center" wrapText="1"/>
    </xf>
    <xf numFmtId="0" fontId="14" fillId="0" borderId="1" xfId="0" quotePrefix="1" applyFont="1" applyFill="1" applyBorder="1" applyAlignment="1">
      <alignment horizontal="left" vertical="center" wrapText="1"/>
    </xf>
    <xf numFmtId="0" fontId="14" fillId="4" borderId="1" xfId="0" quotePrefix="1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12" fillId="0" borderId="1" xfId="0" quotePrefix="1" applyNumberFormat="1" applyFont="1" applyBorder="1" applyAlignment="1">
      <alignment horizontal="left"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10" fillId="4" borderId="1" xfId="0" applyFont="1" applyFill="1" applyBorder="1" applyAlignment="1">
      <alignment wrapText="1"/>
    </xf>
    <xf numFmtId="49" fontId="14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horizontal="left" wrapText="1"/>
    </xf>
    <xf numFmtId="3" fontId="14" fillId="0" borderId="1" xfId="0" applyNumberFormat="1" applyFont="1" applyBorder="1" applyAlignment="1">
      <alignment horizontal="left" wrapText="1"/>
    </xf>
    <xf numFmtId="0" fontId="14" fillId="4" borderId="1" xfId="0" applyFont="1" applyFill="1" applyBorder="1" applyAlignment="1">
      <alignment wrapText="1"/>
    </xf>
    <xf numFmtId="0" fontId="14" fillId="0" borderId="15" xfId="0" applyFont="1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2" fillId="0" borderId="4" xfId="0" applyFont="1" applyBorder="1" applyAlignment="1">
      <alignment wrapText="1"/>
    </xf>
    <xf numFmtId="49" fontId="12" fillId="0" borderId="1" xfId="0" applyNumberFormat="1" applyFont="1" applyBorder="1" applyAlignment="1">
      <alignment horizontal="center" vertical="center" wrapText="1"/>
    </xf>
    <xf numFmtId="49" fontId="14" fillId="0" borderId="1" xfId="0" quotePrefix="1" applyNumberFormat="1" applyFont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49" fontId="14" fillId="0" borderId="1" xfId="0" quotePrefix="1" applyNumberFormat="1" applyFont="1" applyBorder="1" applyAlignment="1">
      <alignment horizontal="left" vertical="center" wrapText="1"/>
    </xf>
    <xf numFmtId="0" fontId="14" fillId="0" borderId="1" xfId="0" quotePrefix="1" applyFont="1" applyBorder="1" applyAlignment="1">
      <alignment horizontal="left" vertical="center" wrapText="1"/>
    </xf>
    <xf numFmtId="3" fontId="14" fillId="0" borderId="0" xfId="0" applyNumberFormat="1" applyFont="1" applyAlignment="1">
      <alignment vertical="center" wrapText="1"/>
    </xf>
    <xf numFmtId="3" fontId="14" fillId="0" borderId="1" xfId="0" quotePrefix="1" applyNumberFormat="1" applyFont="1" applyBorder="1" applyAlignment="1">
      <alignment horizontal="left" vertical="center" wrapText="1"/>
    </xf>
    <xf numFmtId="49" fontId="14" fillId="4" borderId="1" xfId="0" quotePrefix="1" applyNumberFormat="1" applyFont="1" applyFill="1" applyBorder="1" applyAlignment="1">
      <alignment horizontal="left" vertical="center" wrapText="1"/>
    </xf>
    <xf numFmtId="0" fontId="14" fillId="4" borderId="0" xfId="0" applyFont="1" applyFill="1" applyAlignment="1">
      <alignment wrapText="1"/>
    </xf>
    <xf numFmtId="3" fontId="14" fillId="4" borderId="1" xfId="0" quotePrefix="1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3" fillId="4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4" fillId="4" borderId="1" xfId="0" applyFont="1" applyFill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3" fillId="0" borderId="0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7" fillId="6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 wrapText="1"/>
    </xf>
  </cellXfs>
  <cellStyles count="1">
    <cellStyle name="Normale" xfId="0" builtinId="0"/>
  </cellStyles>
  <dxfs count="25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</xdr:col>
      <xdr:colOff>1647825</xdr:colOff>
      <xdr:row>5</xdr:row>
      <xdr:rowOff>152401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61926"/>
          <a:ext cx="1647825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838200</xdr:colOff>
      <xdr:row>0</xdr:row>
      <xdr:rowOff>47625</xdr:rowOff>
    </xdr:from>
    <xdr:to>
      <xdr:col>16</xdr:col>
      <xdr:colOff>609600</xdr:colOff>
      <xdr:row>5</xdr:row>
      <xdr:rowOff>133350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69550" y="47625"/>
          <a:ext cx="1866900" cy="10477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23813</xdr:colOff>
      <xdr:row>0</xdr:row>
      <xdr:rowOff>142874</xdr:rowOff>
    </xdr:from>
    <xdr:to>
      <xdr:col>1</xdr:col>
      <xdr:colOff>1964531</xdr:colOff>
      <xdr:row>6</xdr:row>
      <xdr:rowOff>176211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407" y="142874"/>
          <a:ext cx="1940718" cy="1190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1571624</xdr:colOff>
      <xdr:row>0</xdr:row>
      <xdr:rowOff>95250</xdr:rowOff>
    </xdr:from>
    <xdr:to>
      <xdr:col>18</xdr:col>
      <xdr:colOff>264317</xdr:colOff>
      <xdr:row>6</xdr:row>
      <xdr:rowOff>21431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73093" y="95250"/>
          <a:ext cx="2357437" cy="108346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19050</xdr:colOff>
      <xdr:row>0</xdr:row>
      <xdr:rowOff>133350</xdr:rowOff>
    </xdr:from>
    <xdr:to>
      <xdr:col>15</xdr:col>
      <xdr:colOff>451485</xdr:colOff>
      <xdr:row>5</xdr:row>
      <xdr:rowOff>42545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33350"/>
          <a:ext cx="1476375" cy="8693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438245</xdr:colOff>
      <xdr:row>0</xdr:row>
      <xdr:rowOff>0</xdr:rowOff>
    </xdr:from>
    <xdr:to>
      <xdr:col>1</xdr:col>
      <xdr:colOff>1504950</xdr:colOff>
      <xdr:row>6</xdr:row>
      <xdr:rowOff>38100</xdr:rowOff>
    </xdr:to>
    <xdr:pic>
      <xdr:nvPicPr>
        <xdr:cNvPr id="3" name="Immagine 2" descr="C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245" y="0"/>
          <a:ext cx="164773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19050</xdr:colOff>
      <xdr:row>0</xdr:row>
      <xdr:rowOff>133350</xdr:rowOff>
    </xdr:from>
    <xdr:to>
      <xdr:col>15</xdr:col>
      <xdr:colOff>866775</xdr:colOff>
      <xdr:row>6</xdr:row>
      <xdr:rowOff>38100</xdr:rowOff>
    </xdr:to>
    <xdr:pic>
      <xdr:nvPicPr>
        <xdr:cNvPr id="4" name="Immagin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4600" y="133350"/>
          <a:ext cx="1895475" cy="11049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499125</xdr:colOff>
      <xdr:row>1</xdr:row>
      <xdr:rowOff>36226</xdr:rowOff>
    </xdr:from>
    <xdr:ext cx="1986900" cy="1516349"/>
    <xdr:pic>
      <xdr:nvPicPr>
        <xdr:cNvPr id="2" name="Immagin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2900" y="350551"/>
          <a:ext cx="1986900" cy="1516349"/>
        </a:xfrm>
        <a:prstGeom prst="rect">
          <a:avLst/>
        </a:prstGeom>
        <a:noFill/>
      </xdr:spPr>
    </xdr:pic>
    <xdr:clientData/>
  </xdr:oneCellAnchor>
  <xdr:oneCellAnchor>
    <xdr:from>
      <xdr:col>0</xdr:col>
      <xdr:colOff>409576</xdr:colOff>
      <xdr:row>0</xdr:row>
      <xdr:rowOff>15241</xdr:rowOff>
    </xdr:from>
    <xdr:ext cx="2075260" cy="1651634"/>
    <xdr:pic>
      <xdr:nvPicPr>
        <xdr:cNvPr id="3" name="Immagine 2" descr="C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6" y="15241"/>
          <a:ext cx="2075260" cy="1651634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1</xdr:col>
      <xdr:colOff>1724025</xdr:colOff>
      <xdr:row>5</xdr:row>
      <xdr:rowOff>123825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7150"/>
          <a:ext cx="1695450" cy="1028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942975</xdr:colOff>
      <xdr:row>0</xdr:row>
      <xdr:rowOff>104775</xdr:rowOff>
    </xdr:from>
    <xdr:to>
      <xdr:col>16</xdr:col>
      <xdr:colOff>600075</xdr:colOff>
      <xdr:row>5</xdr:row>
      <xdr:rowOff>57150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104775"/>
          <a:ext cx="1752600" cy="9144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RGEN/DPA/SAT/CATASTI%20E%20CONTROLLI%202019/Catasti/Rifiuti/Roma/Catasto%20Impianti_Gestione_Rifiuti_Roma%20agg.%20dicembr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sinone"/>
      <sheetName val="Latina"/>
      <sheetName val="Rieti"/>
      <sheetName val="Roma"/>
      <sheetName val="Viterbo"/>
      <sheetName val="Dati per tendin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598"/>
  <sheetViews>
    <sheetView workbookViewId="0">
      <selection activeCell="D7" sqref="D7"/>
    </sheetView>
  </sheetViews>
  <sheetFormatPr defaultColWidth="26.5703125" defaultRowHeight="12.75" x14ac:dyDescent="0.2"/>
  <cols>
    <col min="1" max="1" width="8.7109375" style="7" customWidth="1"/>
    <col min="2" max="2" width="40.7109375" style="8" customWidth="1"/>
    <col min="3" max="3" width="20.7109375" style="7" customWidth="1"/>
    <col min="4" max="4" width="40.7109375" style="7" customWidth="1"/>
    <col min="5" max="6" width="20.7109375" style="7" customWidth="1"/>
    <col min="7" max="8" width="15.7109375" style="7" customWidth="1"/>
    <col min="9" max="9" width="50.7109375" style="7" customWidth="1"/>
    <col min="10" max="10" width="25.7109375" style="7" customWidth="1"/>
    <col min="11" max="18" width="15.7109375" style="7" customWidth="1"/>
    <col min="19" max="19" width="11.28515625" style="7" bestFit="1" customWidth="1"/>
    <col min="20" max="64" width="8.85546875" style="8" customWidth="1"/>
    <col min="65" max="242" width="8.85546875" style="7" customWidth="1"/>
    <col min="243" max="243" width="40.7109375" style="7" customWidth="1"/>
    <col min="244" max="244" width="23.42578125" style="7" customWidth="1"/>
    <col min="245" max="245" width="40.7109375" style="7" customWidth="1"/>
    <col min="246" max="246" width="21.28515625" style="7" customWidth="1"/>
    <col min="247" max="247" width="20.42578125" style="7" customWidth="1"/>
    <col min="248" max="248" width="8.28515625" style="7" customWidth="1"/>
    <col min="249" max="249" width="3.7109375" style="7" customWidth="1"/>
    <col min="250" max="250" width="40.7109375" style="7" customWidth="1"/>
    <col min="251" max="251" width="27" style="7" customWidth="1"/>
    <col min="252" max="252" width="19.42578125" style="7" customWidth="1"/>
    <col min="253" max="253" width="21.5703125" style="7" customWidth="1"/>
    <col min="254" max="254" width="21.42578125" style="7" customWidth="1"/>
    <col min="255" max="255" width="18.85546875" style="7" customWidth="1"/>
    <col min="256" max="256" width="26.5703125" style="7"/>
    <col min="257" max="257" width="8.85546875" style="7" customWidth="1"/>
    <col min="258" max="258" width="40.7109375" style="7" customWidth="1"/>
    <col min="259" max="259" width="23.42578125" style="7" customWidth="1"/>
    <col min="260" max="260" width="40.7109375" style="7" customWidth="1"/>
    <col min="261" max="261" width="24.140625" style="7" customWidth="1"/>
    <col min="262" max="262" width="21.28515625" style="7" customWidth="1"/>
    <col min="263" max="263" width="10.5703125" style="7" customWidth="1"/>
    <col min="264" max="264" width="9.7109375" style="7" customWidth="1"/>
    <col min="265" max="265" width="50.7109375" style="7" customWidth="1"/>
    <col min="266" max="266" width="27.5703125" style="7" customWidth="1"/>
    <col min="267" max="274" width="15.7109375" style="7" customWidth="1"/>
    <col min="275" max="275" width="11.28515625" style="7" bestFit="1" customWidth="1"/>
    <col min="276" max="498" width="8.85546875" style="7" customWidth="1"/>
    <col min="499" max="499" width="40.7109375" style="7" customWidth="1"/>
    <col min="500" max="500" width="23.42578125" style="7" customWidth="1"/>
    <col min="501" max="501" width="40.7109375" style="7" customWidth="1"/>
    <col min="502" max="502" width="21.28515625" style="7" customWidth="1"/>
    <col min="503" max="503" width="20.42578125" style="7" customWidth="1"/>
    <col min="504" max="504" width="8.28515625" style="7" customWidth="1"/>
    <col min="505" max="505" width="3.7109375" style="7" customWidth="1"/>
    <col min="506" max="506" width="40.7109375" style="7" customWidth="1"/>
    <col min="507" max="507" width="27" style="7" customWidth="1"/>
    <col min="508" max="508" width="19.42578125" style="7" customWidth="1"/>
    <col min="509" max="509" width="21.5703125" style="7" customWidth="1"/>
    <col min="510" max="510" width="21.42578125" style="7" customWidth="1"/>
    <col min="511" max="511" width="18.85546875" style="7" customWidth="1"/>
    <col min="512" max="512" width="26.5703125" style="7"/>
    <col min="513" max="513" width="8.85546875" style="7" customWidth="1"/>
    <col min="514" max="514" width="40.7109375" style="7" customWidth="1"/>
    <col min="515" max="515" width="23.42578125" style="7" customWidth="1"/>
    <col min="516" max="516" width="40.7109375" style="7" customWidth="1"/>
    <col min="517" max="517" width="24.140625" style="7" customWidth="1"/>
    <col min="518" max="518" width="21.28515625" style="7" customWidth="1"/>
    <col min="519" max="519" width="10.5703125" style="7" customWidth="1"/>
    <col min="520" max="520" width="9.7109375" style="7" customWidth="1"/>
    <col min="521" max="521" width="50.7109375" style="7" customWidth="1"/>
    <col min="522" max="522" width="27.5703125" style="7" customWidth="1"/>
    <col min="523" max="530" width="15.7109375" style="7" customWidth="1"/>
    <col min="531" max="531" width="11.28515625" style="7" bestFit="1" customWidth="1"/>
    <col min="532" max="754" width="8.85546875" style="7" customWidth="1"/>
    <col min="755" max="755" width="40.7109375" style="7" customWidth="1"/>
    <col min="756" max="756" width="23.42578125" style="7" customWidth="1"/>
    <col min="757" max="757" width="40.7109375" style="7" customWidth="1"/>
    <col min="758" max="758" width="21.28515625" style="7" customWidth="1"/>
    <col min="759" max="759" width="20.42578125" style="7" customWidth="1"/>
    <col min="760" max="760" width="8.28515625" style="7" customWidth="1"/>
    <col min="761" max="761" width="3.7109375" style="7" customWidth="1"/>
    <col min="762" max="762" width="40.7109375" style="7" customWidth="1"/>
    <col min="763" max="763" width="27" style="7" customWidth="1"/>
    <col min="764" max="764" width="19.42578125" style="7" customWidth="1"/>
    <col min="765" max="765" width="21.5703125" style="7" customWidth="1"/>
    <col min="766" max="766" width="21.42578125" style="7" customWidth="1"/>
    <col min="767" max="767" width="18.85546875" style="7" customWidth="1"/>
    <col min="768" max="768" width="26.5703125" style="7"/>
    <col min="769" max="769" width="8.85546875" style="7" customWidth="1"/>
    <col min="770" max="770" width="40.7109375" style="7" customWidth="1"/>
    <col min="771" max="771" width="23.42578125" style="7" customWidth="1"/>
    <col min="772" max="772" width="40.7109375" style="7" customWidth="1"/>
    <col min="773" max="773" width="24.140625" style="7" customWidth="1"/>
    <col min="774" max="774" width="21.28515625" style="7" customWidth="1"/>
    <col min="775" max="775" width="10.5703125" style="7" customWidth="1"/>
    <col min="776" max="776" width="9.7109375" style="7" customWidth="1"/>
    <col min="777" max="777" width="50.7109375" style="7" customWidth="1"/>
    <col min="778" max="778" width="27.5703125" style="7" customWidth="1"/>
    <col min="779" max="786" width="15.7109375" style="7" customWidth="1"/>
    <col min="787" max="787" width="11.28515625" style="7" bestFit="1" customWidth="1"/>
    <col min="788" max="1010" width="8.85546875" style="7" customWidth="1"/>
    <col min="1011" max="1011" width="40.7109375" style="7" customWidth="1"/>
    <col min="1012" max="1012" width="23.42578125" style="7" customWidth="1"/>
    <col min="1013" max="1013" width="40.7109375" style="7" customWidth="1"/>
    <col min="1014" max="1014" width="21.28515625" style="7" customWidth="1"/>
    <col min="1015" max="1015" width="20.42578125" style="7" customWidth="1"/>
    <col min="1016" max="1016" width="8.28515625" style="7" customWidth="1"/>
    <col min="1017" max="1017" width="3.7109375" style="7" customWidth="1"/>
    <col min="1018" max="1018" width="40.7109375" style="7" customWidth="1"/>
    <col min="1019" max="1019" width="27" style="7" customWidth="1"/>
    <col min="1020" max="1020" width="19.42578125" style="7" customWidth="1"/>
    <col min="1021" max="1021" width="21.5703125" style="7" customWidth="1"/>
    <col min="1022" max="1022" width="21.42578125" style="7" customWidth="1"/>
    <col min="1023" max="1023" width="18.85546875" style="7" customWidth="1"/>
    <col min="1024" max="1024" width="26.5703125" style="7"/>
    <col min="1025" max="1025" width="8.85546875" style="7" customWidth="1"/>
    <col min="1026" max="1026" width="40.7109375" style="7" customWidth="1"/>
    <col min="1027" max="1027" width="23.42578125" style="7" customWidth="1"/>
    <col min="1028" max="1028" width="40.7109375" style="7" customWidth="1"/>
    <col min="1029" max="1029" width="24.140625" style="7" customWidth="1"/>
    <col min="1030" max="1030" width="21.28515625" style="7" customWidth="1"/>
    <col min="1031" max="1031" width="10.5703125" style="7" customWidth="1"/>
    <col min="1032" max="1032" width="9.7109375" style="7" customWidth="1"/>
    <col min="1033" max="1033" width="50.7109375" style="7" customWidth="1"/>
    <col min="1034" max="1034" width="27.5703125" style="7" customWidth="1"/>
    <col min="1035" max="1042" width="15.7109375" style="7" customWidth="1"/>
    <col min="1043" max="1043" width="11.28515625" style="7" bestFit="1" customWidth="1"/>
    <col min="1044" max="1266" width="8.85546875" style="7" customWidth="1"/>
    <col min="1267" max="1267" width="40.7109375" style="7" customWidth="1"/>
    <col min="1268" max="1268" width="23.42578125" style="7" customWidth="1"/>
    <col min="1269" max="1269" width="40.7109375" style="7" customWidth="1"/>
    <col min="1270" max="1270" width="21.28515625" style="7" customWidth="1"/>
    <col min="1271" max="1271" width="20.42578125" style="7" customWidth="1"/>
    <col min="1272" max="1272" width="8.28515625" style="7" customWidth="1"/>
    <col min="1273" max="1273" width="3.7109375" style="7" customWidth="1"/>
    <col min="1274" max="1274" width="40.7109375" style="7" customWidth="1"/>
    <col min="1275" max="1275" width="27" style="7" customWidth="1"/>
    <col min="1276" max="1276" width="19.42578125" style="7" customWidth="1"/>
    <col min="1277" max="1277" width="21.5703125" style="7" customWidth="1"/>
    <col min="1278" max="1278" width="21.42578125" style="7" customWidth="1"/>
    <col min="1279" max="1279" width="18.85546875" style="7" customWidth="1"/>
    <col min="1280" max="1280" width="26.5703125" style="7"/>
    <col min="1281" max="1281" width="8.85546875" style="7" customWidth="1"/>
    <col min="1282" max="1282" width="40.7109375" style="7" customWidth="1"/>
    <col min="1283" max="1283" width="23.42578125" style="7" customWidth="1"/>
    <col min="1284" max="1284" width="40.7109375" style="7" customWidth="1"/>
    <col min="1285" max="1285" width="24.140625" style="7" customWidth="1"/>
    <col min="1286" max="1286" width="21.28515625" style="7" customWidth="1"/>
    <col min="1287" max="1287" width="10.5703125" style="7" customWidth="1"/>
    <col min="1288" max="1288" width="9.7109375" style="7" customWidth="1"/>
    <col min="1289" max="1289" width="50.7109375" style="7" customWidth="1"/>
    <col min="1290" max="1290" width="27.5703125" style="7" customWidth="1"/>
    <col min="1291" max="1298" width="15.7109375" style="7" customWidth="1"/>
    <col min="1299" max="1299" width="11.28515625" style="7" bestFit="1" customWidth="1"/>
    <col min="1300" max="1522" width="8.85546875" style="7" customWidth="1"/>
    <col min="1523" max="1523" width="40.7109375" style="7" customWidth="1"/>
    <col min="1524" max="1524" width="23.42578125" style="7" customWidth="1"/>
    <col min="1525" max="1525" width="40.7109375" style="7" customWidth="1"/>
    <col min="1526" max="1526" width="21.28515625" style="7" customWidth="1"/>
    <col min="1527" max="1527" width="20.42578125" style="7" customWidth="1"/>
    <col min="1528" max="1528" width="8.28515625" style="7" customWidth="1"/>
    <col min="1529" max="1529" width="3.7109375" style="7" customWidth="1"/>
    <col min="1530" max="1530" width="40.7109375" style="7" customWidth="1"/>
    <col min="1531" max="1531" width="27" style="7" customWidth="1"/>
    <col min="1532" max="1532" width="19.42578125" style="7" customWidth="1"/>
    <col min="1533" max="1533" width="21.5703125" style="7" customWidth="1"/>
    <col min="1534" max="1534" width="21.42578125" style="7" customWidth="1"/>
    <col min="1535" max="1535" width="18.85546875" style="7" customWidth="1"/>
    <col min="1536" max="1536" width="26.5703125" style="7"/>
    <col min="1537" max="1537" width="8.85546875" style="7" customWidth="1"/>
    <col min="1538" max="1538" width="40.7109375" style="7" customWidth="1"/>
    <col min="1539" max="1539" width="23.42578125" style="7" customWidth="1"/>
    <col min="1540" max="1540" width="40.7109375" style="7" customWidth="1"/>
    <col min="1541" max="1541" width="24.140625" style="7" customWidth="1"/>
    <col min="1542" max="1542" width="21.28515625" style="7" customWidth="1"/>
    <col min="1543" max="1543" width="10.5703125" style="7" customWidth="1"/>
    <col min="1544" max="1544" width="9.7109375" style="7" customWidth="1"/>
    <col min="1545" max="1545" width="50.7109375" style="7" customWidth="1"/>
    <col min="1546" max="1546" width="27.5703125" style="7" customWidth="1"/>
    <col min="1547" max="1554" width="15.7109375" style="7" customWidth="1"/>
    <col min="1555" max="1555" width="11.28515625" style="7" bestFit="1" customWidth="1"/>
    <col min="1556" max="1778" width="8.85546875" style="7" customWidth="1"/>
    <col min="1779" max="1779" width="40.7109375" style="7" customWidth="1"/>
    <col min="1780" max="1780" width="23.42578125" style="7" customWidth="1"/>
    <col min="1781" max="1781" width="40.7109375" style="7" customWidth="1"/>
    <col min="1782" max="1782" width="21.28515625" style="7" customWidth="1"/>
    <col min="1783" max="1783" width="20.42578125" style="7" customWidth="1"/>
    <col min="1784" max="1784" width="8.28515625" style="7" customWidth="1"/>
    <col min="1785" max="1785" width="3.7109375" style="7" customWidth="1"/>
    <col min="1786" max="1786" width="40.7109375" style="7" customWidth="1"/>
    <col min="1787" max="1787" width="27" style="7" customWidth="1"/>
    <col min="1788" max="1788" width="19.42578125" style="7" customWidth="1"/>
    <col min="1789" max="1789" width="21.5703125" style="7" customWidth="1"/>
    <col min="1790" max="1790" width="21.42578125" style="7" customWidth="1"/>
    <col min="1791" max="1791" width="18.85546875" style="7" customWidth="1"/>
    <col min="1792" max="1792" width="26.5703125" style="7"/>
    <col min="1793" max="1793" width="8.85546875" style="7" customWidth="1"/>
    <col min="1794" max="1794" width="40.7109375" style="7" customWidth="1"/>
    <col min="1795" max="1795" width="23.42578125" style="7" customWidth="1"/>
    <col min="1796" max="1796" width="40.7109375" style="7" customWidth="1"/>
    <col min="1797" max="1797" width="24.140625" style="7" customWidth="1"/>
    <col min="1798" max="1798" width="21.28515625" style="7" customWidth="1"/>
    <col min="1799" max="1799" width="10.5703125" style="7" customWidth="1"/>
    <col min="1800" max="1800" width="9.7109375" style="7" customWidth="1"/>
    <col min="1801" max="1801" width="50.7109375" style="7" customWidth="1"/>
    <col min="1802" max="1802" width="27.5703125" style="7" customWidth="1"/>
    <col min="1803" max="1810" width="15.7109375" style="7" customWidth="1"/>
    <col min="1811" max="1811" width="11.28515625" style="7" bestFit="1" customWidth="1"/>
    <col min="1812" max="2034" width="8.85546875" style="7" customWidth="1"/>
    <col min="2035" max="2035" width="40.7109375" style="7" customWidth="1"/>
    <col min="2036" max="2036" width="23.42578125" style="7" customWidth="1"/>
    <col min="2037" max="2037" width="40.7109375" style="7" customWidth="1"/>
    <col min="2038" max="2038" width="21.28515625" style="7" customWidth="1"/>
    <col min="2039" max="2039" width="20.42578125" style="7" customWidth="1"/>
    <col min="2040" max="2040" width="8.28515625" style="7" customWidth="1"/>
    <col min="2041" max="2041" width="3.7109375" style="7" customWidth="1"/>
    <col min="2042" max="2042" width="40.7109375" style="7" customWidth="1"/>
    <col min="2043" max="2043" width="27" style="7" customWidth="1"/>
    <col min="2044" max="2044" width="19.42578125" style="7" customWidth="1"/>
    <col min="2045" max="2045" width="21.5703125" style="7" customWidth="1"/>
    <col min="2046" max="2046" width="21.42578125" style="7" customWidth="1"/>
    <col min="2047" max="2047" width="18.85546875" style="7" customWidth="1"/>
    <col min="2048" max="2048" width="26.5703125" style="7"/>
    <col min="2049" max="2049" width="8.85546875" style="7" customWidth="1"/>
    <col min="2050" max="2050" width="40.7109375" style="7" customWidth="1"/>
    <col min="2051" max="2051" width="23.42578125" style="7" customWidth="1"/>
    <col min="2052" max="2052" width="40.7109375" style="7" customWidth="1"/>
    <col min="2053" max="2053" width="24.140625" style="7" customWidth="1"/>
    <col min="2054" max="2054" width="21.28515625" style="7" customWidth="1"/>
    <col min="2055" max="2055" width="10.5703125" style="7" customWidth="1"/>
    <col min="2056" max="2056" width="9.7109375" style="7" customWidth="1"/>
    <col min="2057" max="2057" width="50.7109375" style="7" customWidth="1"/>
    <col min="2058" max="2058" width="27.5703125" style="7" customWidth="1"/>
    <col min="2059" max="2066" width="15.7109375" style="7" customWidth="1"/>
    <col min="2067" max="2067" width="11.28515625" style="7" bestFit="1" customWidth="1"/>
    <col min="2068" max="2290" width="8.85546875" style="7" customWidth="1"/>
    <col min="2291" max="2291" width="40.7109375" style="7" customWidth="1"/>
    <col min="2292" max="2292" width="23.42578125" style="7" customWidth="1"/>
    <col min="2293" max="2293" width="40.7109375" style="7" customWidth="1"/>
    <col min="2294" max="2294" width="21.28515625" style="7" customWidth="1"/>
    <col min="2295" max="2295" width="20.42578125" style="7" customWidth="1"/>
    <col min="2296" max="2296" width="8.28515625" style="7" customWidth="1"/>
    <col min="2297" max="2297" width="3.7109375" style="7" customWidth="1"/>
    <col min="2298" max="2298" width="40.7109375" style="7" customWidth="1"/>
    <col min="2299" max="2299" width="27" style="7" customWidth="1"/>
    <col min="2300" max="2300" width="19.42578125" style="7" customWidth="1"/>
    <col min="2301" max="2301" width="21.5703125" style="7" customWidth="1"/>
    <col min="2302" max="2302" width="21.42578125" style="7" customWidth="1"/>
    <col min="2303" max="2303" width="18.85546875" style="7" customWidth="1"/>
    <col min="2304" max="2304" width="26.5703125" style="7"/>
    <col min="2305" max="2305" width="8.85546875" style="7" customWidth="1"/>
    <col min="2306" max="2306" width="40.7109375" style="7" customWidth="1"/>
    <col min="2307" max="2307" width="23.42578125" style="7" customWidth="1"/>
    <col min="2308" max="2308" width="40.7109375" style="7" customWidth="1"/>
    <col min="2309" max="2309" width="24.140625" style="7" customWidth="1"/>
    <col min="2310" max="2310" width="21.28515625" style="7" customWidth="1"/>
    <col min="2311" max="2311" width="10.5703125" style="7" customWidth="1"/>
    <col min="2312" max="2312" width="9.7109375" style="7" customWidth="1"/>
    <col min="2313" max="2313" width="50.7109375" style="7" customWidth="1"/>
    <col min="2314" max="2314" width="27.5703125" style="7" customWidth="1"/>
    <col min="2315" max="2322" width="15.7109375" style="7" customWidth="1"/>
    <col min="2323" max="2323" width="11.28515625" style="7" bestFit="1" customWidth="1"/>
    <col min="2324" max="2546" width="8.85546875" style="7" customWidth="1"/>
    <col min="2547" max="2547" width="40.7109375" style="7" customWidth="1"/>
    <col min="2548" max="2548" width="23.42578125" style="7" customWidth="1"/>
    <col min="2549" max="2549" width="40.7109375" style="7" customWidth="1"/>
    <col min="2550" max="2550" width="21.28515625" style="7" customWidth="1"/>
    <col min="2551" max="2551" width="20.42578125" style="7" customWidth="1"/>
    <col min="2552" max="2552" width="8.28515625" style="7" customWidth="1"/>
    <col min="2553" max="2553" width="3.7109375" style="7" customWidth="1"/>
    <col min="2554" max="2554" width="40.7109375" style="7" customWidth="1"/>
    <col min="2555" max="2555" width="27" style="7" customWidth="1"/>
    <col min="2556" max="2556" width="19.42578125" style="7" customWidth="1"/>
    <col min="2557" max="2557" width="21.5703125" style="7" customWidth="1"/>
    <col min="2558" max="2558" width="21.42578125" style="7" customWidth="1"/>
    <col min="2559" max="2559" width="18.85546875" style="7" customWidth="1"/>
    <col min="2560" max="2560" width="26.5703125" style="7"/>
    <col min="2561" max="2561" width="8.85546875" style="7" customWidth="1"/>
    <col min="2562" max="2562" width="40.7109375" style="7" customWidth="1"/>
    <col min="2563" max="2563" width="23.42578125" style="7" customWidth="1"/>
    <col min="2564" max="2564" width="40.7109375" style="7" customWidth="1"/>
    <col min="2565" max="2565" width="24.140625" style="7" customWidth="1"/>
    <col min="2566" max="2566" width="21.28515625" style="7" customWidth="1"/>
    <col min="2567" max="2567" width="10.5703125" style="7" customWidth="1"/>
    <col min="2568" max="2568" width="9.7109375" style="7" customWidth="1"/>
    <col min="2569" max="2569" width="50.7109375" style="7" customWidth="1"/>
    <col min="2570" max="2570" width="27.5703125" style="7" customWidth="1"/>
    <col min="2571" max="2578" width="15.7109375" style="7" customWidth="1"/>
    <col min="2579" max="2579" width="11.28515625" style="7" bestFit="1" customWidth="1"/>
    <col min="2580" max="2802" width="8.85546875" style="7" customWidth="1"/>
    <col min="2803" max="2803" width="40.7109375" style="7" customWidth="1"/>
    <col min="2804" max="2804" width="23.42578125" style="7" customWidth="1"/>
    <col min="2805" max="2805" width="40.7109375" style="7" customWidth="1"/>
    <col min="2806" max="2806" width="21.28515625" style="7" customWidth="1"/>
    <col min="2807" max="2807" width="20.42578125" style="7" customWidth="1"/>
    <col min="2808" max="2808" width="8.28515625" style="7" customWidth="1"/>
    <col min="2809" max="2809" width="3.7109375" style="7" customWidth="1"/>
    <col min="2810" max="2810" width="40.7109375" style="7" customWidth="1"/>
    <col min="2811" max="2811" width="27" style="7" customWidth="1"/>
    <col min="2812" max="2812" width="19.42578125" style="7" customWidth="1"/>
    <col min="2813" max="2813" width="21.5703125" style="7" customWidth="1"/>
    <col min="2814" max="2814" width="21.42578125" style="7" customWidth="1"/>
    <col min="2815" max="2815" width="18.85546875" style="7" customWidth="1"/>
    <col min="2816" max="2816" width="26.5703125" style="7"/>
    <col min="2817" max="2817" width="8.85546875" style="7" customWidth="1"/>
    <col min="2818" max="2818" width="40.7109375" style="7" customWidth="1"/>
    <col min="2819" max="2819" width="23.42578125" style="7" customWidth="1"/>
    <col min="2820" max="2820" width="40.7109375" style="7" customWidth="1"/>
    <col min="2821" max="2821" width="24.140625" style="7" customWidth="1"/>
    <col min="2822" max="2822" width="21.28515625" style="7" customWidth="1"/>
    <col min="2823" max="2823" width="10.5703125" style="7" customWidth="1"/>
    <col min="2824" max="2824" width="9.7109375" style="7" customWidth="1"/>
    <col min="2825" max="2825" width="50.7109375" style="7" customWidth="1"/>
    <col min="2826" max="2826" width="27.5703125" style="7" customWidth="1"/>
    <col min="2827" max="2834" width="15.7109375" style="7" customWidth="1"/>
    <col min="2835" max="2835" width="11.28515625" style="7" bestFit="1" customWidth="1"/>
    <col min="2836" max="3058" width="8.85546875" style="7" customWidth="1"/>
    <col min="3059" max="3059" width="40.7109375" style="7" customWidth="1"/>
    <col min="3060" max="3060" width="23.42578125" style="7" customWidth="1"/>
    <col min="3061" max="3061" width="40.7109375" style="7" customWidth="1"/>
    <col min="3062" max="3062" width="21.28515625" style="7" customWidth="1"/>
    <col min="3063" max="3063" width="20.42578125" style="7" customWidth="1"/>
    <col min="3064" max="3064" width="8.28515625" style="7" customWidth="1"/>
    <col min="3065" max="3065" width="3.7109375" style="7" customWidth="1"/>
    <col min="3066" max="3066" width="40.7109375" style="7" customWidth="1"/>
    <col min="3067" max="3067" width="27" style="7" customWidth="1"/>
    <col min="3068" max="3068" width="19.42578125" style="7" customWidth="1"/>
    <col min="3069" max="3069" width="21.5703125" style="7" customWidth="1"/>
    <col min="3070" max="3070" width="21.42578125" style="7" customWidth="1"/>
    <col min="3071" max="3071" width="18.85546875" style="7" customWidth="1"/>
    <col min="3072" max="3072" width="26.5703125" style="7"/>
    <col min="3073" max="3073" width="8.85546875" style="7" customWidth="1"/>
    <col min="3074" max="3074" width="40.7109375" style="7" customWidth="1"/>
    <col min="3075" max="3075" width="23.42578125" style="7" customWidth="1"/>
    <col min="3076" max="3076" width="40.7109375" style="7" customWidth="1"/>
    <col min="3077" max="3077" width="24.140625" style="7" customWidth="1"/>
    <col min="3078" max="3078" width="21.28515625" style="7" customWidth="1"/>
    <col min="3079" max="3079" width="10.5703125" style="7" customWidth="1"/>
    <col min="3080" max="3080" width="9.7109375" style="7" customWidth="1"/>
    <col min="3081" max="3081" width="50.7109375" style="7" customWidth="1"/>
    <col min="3082" max="3082" width="27.5703125" style="7" customWidth="1"/>
    <col min="3083" max="3090" width="15.7109375" style="7" customWidth="1"/>
    <col min="3091" max="3091" width="11.28515625" style="7" bestFit="1" customWidth="1"/>
    <col min="3092" max="3314" width="8.85546875" style="7" customWidth="1"/>
    <col min="3315" max="3315" width="40.7109375" style="7" customWidth="1"/>
    <col min="3316" max="3316" width="23.42578125" style="7" customWidth="1"/>
    <col min="3317" max="3317" width="40.7109375" style="7" customWidth="1"/>
    <col min="3318" max="3318" width="21.28515625" style="7" customWidth="1"/>
    <col min="3319" max="3319" width="20.42578125" style="7" customWidth="1"/>
    <col min="3320" max="3320" width="8.28515625" style="7" customWidth="1"/>
    <col min="3321" max="3321" width="3.7109375" style="7" customWidth="1"/>
    <col min="3322" max="3322" width="40.7109375" style="7" customWidth="1"/>
    <col min="3323" max="3323" width="27" style="7" customWidth="1"/>
    <col min="3324" max="3324" width="19.42578125" style="7" customWidth="1"/>
    <col min="3325" max="3325" width="21.5703125" style="7" customWidth="1"/>
    <col min="3326" max="3326" width="21.42578125" style="7" customWidth="1"/>
    <col min="3327" max="3327" width="18.85546875" style="7" customWidth="1"/>
    <col min="3328" max="3328" width="26.5703125" style="7"/>
    <col min="3329" max="3329" width="8.85546875" style="7" customWidth="1"/>
    <col min="3330" max="3330" width="40.7109375" style="7" customWidth="1"/>
    <col min="3331" max="3331" width="23.42578125" style="7" customWidth="1"/>
    <col min="3332" max="3332" width="40.7109375" style="7" customWidth="1"/>
    <col min="3333" max="3333" width="24.140625" style="7" customWidth="1"/>
    <col min="3334" max="3334" width="21.28515625" style="7" customWidth="1"/>
    <col min="3335" max="3335" width="10.5703125" style="7" customWidth="1"/>
    <col min="3336" max="3336" width="9.7109375" style="7" customWidth="1"/>
    <col min="3337" max="3337" width="50.7109375" style="7" customWidth="1"/>
    <col min="3338" max="3338" width="27.5703125" style="7" customWidth="1"/>
    <col min="3339" max="3346" width="15.7109375" style="7" customWidth="1"/>
    <col min="3347" max="3347" width="11.28515625" style="7" bestFit="1" customWidth="1"/>
    <col min="3348" max="3570" width="8.85546875" style="7" customWidth="1"/>
    <col min="3571" max="3571" width="40.7109375" style="7" customWidth="1"/>
    <col min="3572" max="3572" width="23.42578125" style="7" customWidth="1"/>
    <col min="3573" max="3573" width="40.7109375" style="7" customWidth="1"/>
    <col min="3574" max="3574" width="21.28515625" style="7" customWidth="1"/>
    <col min="3575" max="3575" width="20.42578125" style="7" customWidth="1"/>
    <col min="3576" max="3576" width="8.28515625" style="7" customWidth="1"/>
    <col min="3577" max="3577" width="3.7109375" style="7" customWidth="1"/>
    <col min="3578" max="3578" width="40.7109375" style="7" customWidth="1"/>
    <col min="3579" max="3579" width="27" style="7" customWidth="1"/>
    <col min="3580" max="3580" width="19.42578125" style="7" customWidth="1"/>
    <col min="3581" max="3581" width="21.5703125" style="7" customWidth="1"/>
    <col min="3582" max="3582" width="21.42578125" style="7" customWidth="1"/>
    <col min="3583" max="3583" width="18.85546875" style="7" customWidth="1"/>
    <col min="3584" max="3584" width="26.5703125" style="7"/>
    <col min="3585" max="3585" width="8.85546875" style="7" customWidth="1"/>
    <col min="3586" max="3586" width="40.7109375" style="7" customWidth="1"/>
    <col min="3587" max="3587" width="23.42578125" style="7" customWidth="1"/>
    <col min="3588" max="3588" width="40.7109375" style="7" customWidth="1"/>
    <col min="3589" max="3589" width="24.140625" style="7" customWidth="1"/>
    <col min="3590" max="3590" width="21.28515625" style="7" customWidth="1"/>
    <col min="3591" max="3591" width="10.5703125" style="7" customWidth="1"/>
    <col min="3592" max="3592" width="9.7109375" style="7" customWidth="1"/>
    <col min="3593" max="3593" width="50.7109375" style="7" customWidth="1"/>
    <col min="3594" max="3594" width="27.5703125" style="7" customWidth="1"/>
    <col min="3595" max="3602" width="15.7109375" style="7" customWidth="1"/>
    <col min="3603" max="3603" width="11.28515625" style="7" bestFit="1" customWidth="1"/>
    <col min="3604" max="3826" width="8.85546875" style="7" customWidth="1"/>
    <col min="3827" max="3827" width="40.7109375" style="7" customWidth="1"/>
    <col min="3828" max="3828" width="23.42578125" style="7" customWidth="1"/>
    <col min="3829" max="3829" width="40.7109375" style="7" customWidth="1"/>
    <col min="3830" max="3830" width="21.28515625" style="7" customWidth="1"/>
    <col min="3831" max="3831" width="20.42578125" style="7" customWidth="1"/>
    <col min="3832" max="3832" width="8.28515625" style="7" customWidth="1"/>
    <col min="3833" max="3833" width="3.7109375" style="7" customWidth="1"/>
    <col min="3834" max="3834" width="40.7109375" style="7" customWidth="1"/>
    <col min="3835" max="3835" width="27" style="7" customWidth="1"/>
    <col min="3836" max="3836" width="19.42578125" style="7" customWidth="1"/>
    <col min="3837" max="3837" width="21.5703125" style="7" customWidth="1"/>
    <col min="3838" max="3838" width="21.42578125" style="7" customWidth="1"/>
    <col min="3839" max="3839" width="18.85546875" style="7" customWidth="1"/>
    <col min="3840" max="3840" width="26.5703125" style="7"/>
    <col min="3841" max="3841" width="8.85546875" style="7" customWidth="1"/>
    <col min="3842" max="3842" width="40.7109375" style="7" customWidth="1"/>
    <col min="3843" max="3843" width="23.42578125" style="7" customWidth="1"/>
    <col min="3844" max="3844" width="40.7109375" style="7" customWidth="1"/>
    <col min="3845" max="3845" width="24.140625" style="7" customWidth="1"/>
    <col min="3846" max="3846" width="21.28515625" style="7" customWidth="1"/>
    <col min="3847" max="3847" width="10.5703125" style="7" customWidth="1"/>
    <col min="3848" max="3848" width="9.7109375" style="7" customWidth="1"/>
    <col min="3849" max="3849" width="50.7109375" style="7" customWidth="1"/>
    <col min="3850" max="3850" width="27.5703125" style="7" customWidth="1"/>
    <col min="3851" max="3858" width="15.7109375" style="7" customWidth="1"/>
    <col min="3859" max="3859" width="11.28515625" style="7" bestFit="1" customWidth="1"/>
    <col min="3860" max="4082" width="8.85546875" style="7" customWidth="1"/>
    <col min="4083" max="4083" width="40.7109375" style="7" customWidth="1"/>
    <col min="4084" max="4084" width="23.42578125" style="7" customWidth="1"/>
    <col min="4085" max="4085" width="40.7109375" style="7" customWidth="1"/>
    <col min="4086" max="4086" width="21.28515625" style="7" customWidth="1"/>
    <col min="4087" max="4087" width="20.42578125" style="7" customWidth="1"/>
    <col min="4088" max="4088" width="8.28515625" style="7" customWidth="1"/>
    <col min="4089" max="4089" width="3.7109375" style="7" customWidth="1"/>
    <col min="4090" max="4090" width="40.7109375" style="7" customWidth="1"/>
    <col min="4091" max="4091" width="27" style="7" customWidth="1"/>
    <col min="4092" max="4092" width="19.42578125" style="7" customWidth="1"/>
    <col min="4093" max="4093" width="21.5703125" style="7" customWidth="1"/>
    <col min="4094" max="4094" width="21.42578125" style="7" customWidth="1"/>
    <col min="4095" max="4095" width="18.85546875" style="7" customWidth="1"/>
    <col min="4096" max="4096" width="26.5703125" style="7"/>
    <col min="4097" max="4097" width="8.85546875" style="7" customWidth="1"/>
    <col min="4098" max="4098" width="40.7109375" style="7" customWidth="1"/>
    <col min="4099" max="4099" width="23.42578125" style="7" customWidth="1"/>
    <col min="4100" max="4100" width="40.7109375" style="7" customWidth="1"/>
    <col min="4101" max="4101" width="24.140625" style="7" customWidth="1"/>
    <col min="4102" max="4102" width="21.28515625" style="7" customWidth="1"/>
    <col min="4103" max="4103" width="10.5703125" style="7" customWidth="1"/>
    <col min="4104" max="4104" width="9.7109375" style="7" customWidth="1"/>
    <col min="4105" max="4105" width="50.7109375" style="7" customWidth="1"/>
    <col min="4106" max="4106" width="27.5703125" style="7" customWidth="1"/>
    <col min="4107" max="4114" width="15.7109375" style="7" customWidth="1"/>
    <col min="4115" max="4115" width="11.28515625" style="7" bestFit="1" customWidth="1"/>
    <col min="4116" max="4338" width="8.85546875" style="7" customWidth="1"/>
    <col min="4339" max="4339" width="40.7109375" style="7" customWidth="1"/>
    <col min="4340" max="4340" width="23.42578125" style="7" customWidth="1"/>
    <col min="4341" max="4341" width="40.7109375" style="7" customWidth="1"/>
    <col min="4342" max="4342" width="21.28515625" style="7" customWidth="1"/>
    <col min="4343" max="4343" width="20.42578125" style="7" customWidth="1"/>
    <col min="4344" max="4344" width="8.28515625" style="7" customWidth="1"/>
    <col min="4345" max="4345" width="3.7109375" style="7" customWidth="1"/>
    <col min="4346" max="4346" width="40.7109375" style="7" customWidth="1"/>
    <col min="4347" max="4347" width="27" style="7" customWidth="1"/>
    <col min="4348" max="4348" width="19.42578125" style="7" customWidth="1"/>
    <col min="4349" max="4349" width="21.5703125" style="7" customWidth="1"/>
    <col min="4350" max="4350" width="21.42578125" style="7" customWidth="1"/>
    <col min="4351" max="4351" width="18.85546875" style="7" customWidth="1"/>
    <col min="4352" max="4352" width="26.5703125" style="7"/>
    <col min="4353" max="4353" width="8.85546875" style="7" customWidth="1"/>
    <col min="4354" max="4354" width="40.7109375" style="7" customWidth="1"/>
    <col min="4355" max="4355" width="23.42578125" style="7" customWidth="1"/>
    <col min="4356" max="4356" width="40.7109375" style="7" customWidth="1"/>
    <col min="4357" max="4357" width="24.140625" style="7" customWidth="1"/>
    <col min="4358" max="4358" width="21.28515625" style="7" customWidth="1"/>
    <col min="4359" max="4359" width="10.5703125" style="7" customWidth="1"/>
    <col min="4360" max="4360" width="9.7109375" style="7" customWidth="1"/>
    <col min="4361" max="4361" width="50.7109375" style="7" customWidth="1"/>
    <col min="4362" max="4362" width="27.5703125" style="7" customWidth="1"/>
    <col min="4363" max="4370" width="15.7109375" style="7" customWidth="1"/>
    <col min="4371" max="4371" width="11.28515625" style="7" bestFit="1" customWidth="1"/>
    <col min="4372" max="4594" width="8.85546875" style="7" customWidth="1"/>
    <col min="4595" max="4595" width="40.7109375" style="7" customWidth="1"/>
    <col min="4596" max="4596" width="23.42578125" style="7" customWidth="1"/>
    <col min="4597" max="4597" width="40.7109375" style="7" customWidth="1"/>
    <col min="4598" max="4598" width="21.28515625" style="7" customWidth="1"/>
    <col min="4599" max="4599" width="20.42578125" style="7" customWidth="1"/>
    <col min="4600" max="4600" width="8.28515625" style="7" customWidth="1"/>
    <col min="4601" max="4601" width="3.7109375" style="7" customWidth="1"/>
    <col min="4602" max="4602" width="40.7109375" style="7" customWidth="1"/>
    <col min="4603" max="4603" width="27" style="7" customWidth="1"/>
    <col min="4604" max="4604" width="19.42578125" style="7" customWidth="1"/>
    <col min="4605" max="4605" width="21.5703125" style="7" customWidth="1"/>
    <col min="4606" max="4606" width="21.42578125" style="7" customWidth="1"/>
    <col min="4607" max="4607" width="18.85546875" style="7" customWidth="1"/>
    <col min="4608" max="4608" width="26.5703125" style="7"/>
    <col min="4609" max="4609" width="8.85546875" style="7" customWidth="1"/>
    <col min="4610" max="4610" width="40.7109375" style="7" customWidth="1"/>
    <col min="4611" max="4611" width="23.42578125" style="7" customWidth="1"/>
    <col min="4612" max="4612" width="40.7109375" style="7" customWidth="1"/>
    <col min="4613" max="4613" width="24.140625" style="7" customWidth="1"/>
    <col min="4614" max="4614" width="21.28515625" style="7" customWidth="1"/>
    <col min="4615" max="4615" width="10.5703125" style="7" customWidth="1"/>
    <col min="4616" max="4616" width="9.7109375" style="7" customWidth="1"/>
    <col min="4617" max="4617" width="50.7109375" style="7" customWidth="1"/>
    <col min="4618" max="4618" width="27.5703125" style="7" customWidth="1"/>
    <col min="4619" max="4626" width="15.7109375" style="7" customWidth="1"/>
    <col min="4627" max="4627" width="11.28515625" style="7" bestFit="1" customWidth="1"/>
    <col min="4628" max="4850" width="8.85546875" style="7" customWidth="1"/>
    <col min="4851" max="4851" width="40.7109375" style="7" customWidth="1"/>
    <col min="4852" max="4852" width="23.42578125" style="7" customWidth="1"/>
    <col min="4853" max="4853" width="40.7109375" style="7" customWidth="1"/>
    <col min="4854" max="4854" width="21.28515625" style="7" customWidth="1"/>
    <col min="4855" max="4855" width="20.42578125" style="7" customWidth="1"/>
    <col min="4856" max="4856" width="8.28515625" style="7" customWidth="1"/>
    <col min="4857" max="4857" width="3.7109375" style="7" customWidth="1"/>
    <col min="4858" max="4858" width="40.7109375" style="7" customWidth="1"/>
    <col min="4859" max="4859" width="27" style="7" customWidth="1"/>
    <col min="4860" max="4860" width="19.42578125" style="7" customWidth="1"/>
    <col min="4861" max="4861" width="21.5703125" style="7" customWidth="1"/>
    <col min="4862" max="4862" width="21.42578125" style="7" customWidth="1"/>
    <col min="4863" max="4863" width="18.85546875" style="7" customWidth="1"/>
    <col min="4864" max="4864" width="26.5703125" style="7"/>
    <col min="4865" max="4865" width="8.85546875" style="7" customWidth="1"/>
    <col min="4866" max="4866" width="40.7109375" style="7" customWidth="1"/>
    <col min="4867" max="4867" width="23.42578125" style="7" customWidth="1"/>
    <col min="4868" max="4868" width="40.7109375" style="7" customWidth="1"/>
    <col min="4869" max="4869" width="24.140625" style="7" customWidth="1"/>
    <col min="4870" max="4870" width="21.28515625" style="7" customWidth="1"/>
    <col min="4871" max="4871" width="10.5703125" style="7" customWidth="1"/>
    <col min="4872" max="4872" width="9.7109375" style="7" customWidth="1"/>
    <col min="4873" max="4873" width="50.7109375" style="7" customWidth="1"/>
    <col min="4874" max="4874" width="27.5703125" style="7" customWidth="1"/>
    <col min="4875" max="4882" width="15.7109375" style="7" customWidth="1"/>
    <col min="4883" max="4883" width="11.28515625" style="7" bestFit="1" customWidth="1"/>
    <col min="4884" max="5106" width="8.85546875" style="7" customWidth="1"/>
    <col min="5107" max="5107" width="40.7109375" style="7" customWidth="1"/>
    <col min="5108" max="5108" width="23.42578125" style="7" customWidth="1"/>
    <col min="5109" max="5109" width="40.7109375" style="7" customWidth="1"/>
    <col min="5110" max="5110" width="21.28515625" style="7" customWidth="1"/>
    <col min="5111" max="5111" width="20.42578125" style="7" customWidth="1"/>
    <col min="5112" max="5112" width="8.28515625" style="7" customWidth="1"/>
    <col min="5113" max="5113" width="3.7109375" style="7" customWidth="1"/>
    <col min="5114" max="5114" width="40.7109375" style="7" customWidth="1"/>
    <col min="5115" max="5115" width="27" style="7" customWidth="1"/>
    <col min="5116" max="5116" width="19.42578125" style="7" customWidth="1"/>
    <col min="5117" max="5117" width="21.5703125" style="7" customWidth="1"/>
    <col min="5118" max="5118" width="21.42578125" style="7" customWidth="1"/>
    <col min="5119" max="5119" width="18.85546875" style="7" customWidth="1"/>
    <col min="5120" max="5120" width="26.5703125" style="7"/>
    <col min="5121" max="5121" width="8.85546875" style="7" customWidth="1"/>
    <col min="5122" max="5122" width="40.7109375" style="7" customWidth="1"/>
    <col min="5123" max="5123" width="23.42578125" style="7" customWidth="1"/>
    <col min="5124" max="5124" width="40.7109375" style="7" customWidth="1"/>
    <col min="5125" max="5125" width="24.140625" style="7" customWidth="1"/>
    <col min="5126" max="5126" width="21.28515625" style="7" customWidth="1"/>
    <col min="5127" max="5127" width="10.5703125" style="7" customWidth="1"/>
    <col min="5128" max="5128" width="9.7109375" style="7" customWidth="1"/>
    <col min="5129" max="5129" width="50.7109375" style="7" customWidth="1"/>
    <col min="5130" max="5130" width="27.5703125" style="7" customWidth="1"/>
    <col min="5131" max="5138" width="15.7109375" style="7" customWidth="1"/>
    <col min="5139" max="5139" width="11.28515625" style="7" bestFit="1" customWidth="1"/>
    <col min="5140" max="5362" width="8.85546875" style="7" customWidth="1"/>
    <col min="5363" max="5363" width="40.7109375" style="7" customWidth="1"/>
    <col min="5364" max="5364" width="23.42578125" style="7" customWidth="1"/>
    <col min="5365" max="5365" width="40.7109375" style="7" customWidth="1"/>
    <col min="5366" max="5366" width="21.28515625" style="7" customWidth="1"/>
    <col min="5367" max="5367" width="20.42578125" style="7" customWidth="1"/>
    <col min="5368" max="5368" width="8.28515625" style="7" customWidth="1"/>
    <col min="5369" max="5369" width="3.7109375" style="7" customWidth="1"/>
    <col min="5370" max="5370" width="40.7109375" style="7" customWidth="1"/>
    <col min="5371" max="5371" width="27" style="7" customWidth="1"/>
    <col min="5372" max="5372" width="19.42578125" style="7" customWidth="1"/>
    <col min="5373" max="5373" width="21.5703125" style="7" customWidth="1"/>
    <col min="5374" max="5374" width="21.42578125" style="7" customWidth="1"/>
    <col min="5375" max="5375" width="18.85546875" style="7" customWidth="1"/>
    <col min="5376" max="5376" width="26.5703125" style="7"/>
    <col min="5377" max="5377" width="8.85546875" style="7" customWidth="1"/>
    <col min="5378" max="5378" width="40.7109375" style="7" customWidth="1"/>
    <col min="5379" max="5379" width="23.42578125" style="7" customWidth="1"/>
    <col min="5380" max="5380" width="40.7109375" style="7" customWidth="1"/>
    <col min="5381" max="5381" width="24.140625" style="7" customWidth="1"/>
    <col min="5382" max="5382" width="21.28515625" style="7" customWidth="1"/>
    <col min="5383" max="5383" width="10.5703125" style="7" customWidth="1"/>
    <col min="5384" max="5384" width="9.7109375" style="7" customWidth="1"/>
    <col min="5385" max="5385" width="50.7109375" style="7" customWidth="1"/>
    <col min="5386" max="5386" width="27.5703125" style="7" customWidth="1"/>
    <col min="5387" max="5394" width="15.7109375" style="7" customWidth="1"/>
    <col min="5395" max="5395" width="11.28515625" style="7" bestFit="1" customWidth="1"/>
    <col min="5396" max="5618" width="8.85546875" style="7" customWidth="1"/>
    <col min="5619" max="5619" width="40.7109375" style="7" customWidth="1"/>
    <col min="5620" max="5620" width="23.42578125" style="7" customWidth="1"/>
    <col min="5621" max="5621" width="40.7109375" style="7" customWidth="1"/>
    <col min="5622" max="5622" width="21.28515625" style="7" customWidth="1"/>
    <col min="5623" max="5623" width="20.42578125" style="7" customWidth="1"/>
    <col min="5624" max="5624" width="8.28515625" style="7" customWidth="1"/>
    <col min="5625" max="5625" width="3.7109375" style="7" customWidth="1"/>
    <col min="5626" max="5626" width="40.7109375" style="7" customWidth="1"/>
    <col min="5627" max="5627" width="27" style="7" customWidth="1"/>
    <col min="5628" max="5628" width="19.42578125" style="7" customWidth="1"/>
    <col min="5629" max="5629" width="21.5703125" style="7" customWidth="1"/>
    <col min="5630" max="5630" width="21.42578125" style="7" customWidth="1"/>
    <col min="5631" max="5631" width="18.85546875" style="7" customWidth="1"/>
    <col min="5632" max="5632" width="26.5703125" style="7"/>
    <col min="5633" max="5633" width="8.85546875" style="7" customWidth="1"/>
    <col min="5634" max="5634" width="40.7109375" style="7" customWidth="1"/>
    <col min="5635" max="5635" width="23.42578125" style="7" customWidth="1"/>
    <col min="5636" max="5636" width="40.7109375" style="7" customWidth="1"/>
    <col min="5637" max="5637" width="24.140625" style="7" customWidth="1"/>
    <col min="5638" max="5638" width="21.28515625" style="7" customWidth="1"/>
    <col min="5639" max="5639" width="10.5703125" style="7" customWidth="1"/>
    <col min="5640" max="5640" width="9.7109375" style="7" customWidth="1"/>
    <col min="5641" max="5641" width="50.7109375" style="7" customWidth="1"/>
    <col min="5642" max="5642" width="27.5703125" style="7" customWidth="1"/>
    <col min="5643" max="5650" width="15.7109375" style="7" customWidth="1"/>
    <col min="5651" max="5651" width="11.28515625" style="7" bestFit="1" customWidth="1"/>
    <col min="5652" max="5874" width="8.85546875" style="7" customWidth="1"/>
    <col min="5875" max="5875" width="40.7109375" style="7" customWidth="1"/>
    <col min="5876" max="5876" width="23.42578125" style="7" customWidth="1"/>
    <col min="5877" max="5877" width="40.7109375" style="7" customWidth="1"/>
    <col min="5878" max="5878" width="21.28515625" style="7" customWidth="1"/>
    <col min="5879" max="5879" width="20.42578125" style="7" customWidth="1"/>
    <col min="5880" max="5880" width="8.28515625" style="7" customWidth="1"/>
    <col min="5881" max="5881" width="3.7109375" style="7" customWidth="1"/>
    <col min="5882" max="5882" width="40.7109375" style="7" customWidth="1"/>
    <col min="5883" max="5883" width="27" style="7" customWidth="1"/>
    <col min="5884" max="5884" width="19.42578125" style="7" customWidth="1"/>
    <col min="5885" max="5885" width="21.5703125" style="7" customWidth="1"/>
    <col min="5886" max="5886" width="21.42578125" style="7" customWidth="1"/>
    <col min="5887" max="5887" width="18.85546875" style="7" customWidth="1"/>
    <col min="5888" max="5888" width="26.5703125" style="7"/>
    <col min="5889" max="5889" width="8.85546875" style="7" customWidth="1"/>
    <col min="5890" max="5890" width="40.7109375" style="7" customWidth="1"/>
    <col min="5891" max="5891" width="23.42578125" style="7" customWidth="1"/>
    <col min="5892" max="5892" width="40.7109375" style="7" customWidth="1"/>
    <col min="5893" max="5893" width="24.140625" style="7" customWidth="1"/>
    <col min="5894" max="5894" width="21.28515625" style="7" customWidth="1"/>
    <col min="5895" max="5895" width="10.5703125" style="7" customWidth="1"/>
    <col min="5896" max="5896" width="9.7109375" style="7" customWidth="1"/>
    <col min="5897" max="5897" width="50.7109375" style="7" customWidth="1"/>
    <col min="5898" max="5898" width="27.5703125" style="7" customWidth="1"/>
    <col min="5899" max="5906" width="15.7109375" style="7" customWidth="1"/>
    <col min="5907" max="5907" width="11.28515625" style="7" bestFit="1" customWidth="1"/>
    <col min="5908" max="6130" width="8.85546875" style="7" customWidth="1"/>
    <col min="6131" max="6131" width="40.7109375" style="7" customWidth="1"/>
    <col min="6132" max="6132" width="23.42578125" style="7" customWidth="1"/>
    <col min="6133" max="6133" width="40.7109375" style="7" customWidth="1"/>
    <col min="6134" max="6134" width="21.28515625" style="7" customWidth="1"/>
    <col min="6135" max="6135" width="20.42578125" style="7" customWidth="1"/>
    <col min="6136" max="6136" width="8.28515625" style="7" customWidth="1"/>
    <col min="6137" max="6137" width="3.7109375" style="7" customWidth="1"/>
    <col min="6138" max="6138" width="40.7109375" style="7" customWidth="1"/>
    <col min="6139" max="6139" width="27" style="7" customWidth="1"/>
    <col min="6140" max="6140" width="19.42578125" style="7" customWidth="1"/>
    <col min="6141" max="6141" width="21.5703125" style="7" customWidth="1"/>
    <col min="6142" max="6142" width="21.42578125" style="7" customWidth="1"/>
    <col min="6143" max="6143" width="18.85546875" style="7" customWidth="1"/>
    <col min="6144" max="6144" width="26.5703125" style="7"/>
    <col min="6145" max="6145" width="8.85546875" style="7" customWidth="1"/>
    <col min="6146" max="6146" width="40.7109375" style="7" customWidth="1"/>
    <col min="6147" max="6147" width="23.42578125" style="7" customWidth="1"/>
    <col min="6148" max="6148" width="40.7109375" style="7" customWidth="1"/>
    <col min="6149" max="6149" width="24.140625" style="7" customWidth="1"/>
    <col min="6150" max="6150" width="21.28515625" style="7" customWidth="1"/>
    <col min="6151" max="6151" width="10.5703125" style="7" customWidth="1"/>
    <col min="6152" max="6152" width="9.7109375" style="7" customWidth="1"/>
    <col min="6153" max="6153" width="50.7109375" style="7" customWidth="1"/>
    <col min="6154" max="6154" width="27.5703125" style="7" customWidth="1"/>
    <col min="6155" max="6162" width="15.7109375" style="7" customWidth="1"/>
    <col min="6163" max="6163" width="11.28515625" style="7" bestFit="1" customWidth="1"/>
    <col min="6164" max="6386" width="8.85546875" style="7" customWidth="1"/>
    <col min="6387" max="6387" width="40.7109375" style="7" customWidth="1"/>
    <col min="6388" max="6388" width="23.42578125" style="7" customWidth="1"/>
    <col min="6389" max="6389" width="40.7109375" style="7" customWidth="1"/>
    <col min="6390" max="6390" width="21.28515625" style="7" customWidth="1"/>
    <col min="6391" max="6391" width="20.42578125" style="7" customWidth="1"/>
    <col min="6392" max="6392" width="8.28515625" style="7" customWidth="1"/>
    <col min="6393" max="6393" width="3.7109375" style="7" customWidth="1"/>
    <col min="6394" max="6394" width="40.7109375" style="7" customWidth="1"/>
    <col min="6395" max="6395" width="27" style="7" customWidth="1"/>
    <col min="6396" max="6396" width="19.42578125" style="7" customWidth="1"/>
    <col min="6397" max="6397" width="21.5703125" style="7" customWidth="1"/>
    <col min="6398" max="6398" width="21.42578125" style="7" customWidth="1"/>
    <col min="6399" max="6399" width="18.85546875" style="7" customWidth="1"/>
    <col min="6400" max="6400" width="26.5703125" style="7"/>
    <col min="6401" max="6401" width="8.85546875" style="7" customWidth="1"/>
    <col min="6402" max="6402" width="40.7109375" style="7" customWidth="1"/>
    <col min="6403" max="6403" width="23.42578125" style="7" customWidth="1"/>
    <col min="6404" max="6404" width="40.7109375" style="7" customWidth="1"/>
    <col min="6405" max="6405" width="24.140625" style="7" customWidth="1"/>
    <col min="6406" max="6406" width="21.28515625" style="7" customWidth="1"/>
    <col min="6407" max="6407" width="10.5703125" style="7" customWidth="1"/>
    <col min="6408" max="6408" width="9.7109375" style="7" customWidth="1"/>
    <col min="6409" max="6409" width="50.7109375" style="7" customWidth="1"/>
    <col min="6410" max="6410" width="27.5703125" style="7" customWidth="1"/>
    <col min="6411" max="6418" width="15.7109375" style="7" customWidth="1"/>
    <col min="6419" max="6419" width="11.28515625" style="7" bestFit="1" customWidth="1"/>
    <col min="6420" max="6642" width="8.85546875" style="7" customWidth="1"/>
    <col min="6643" max="6643" width="40.7109375" style="7" customWidth="1"/>
    <col min="6644" max="6644" width="23.42578125" style="7" customWidth="1"/>
    <col min="6645" max="6645" width="40.7109375" style="7" customWidth="1"/>
    <col min="6646" max="6646" width="21.28515625" style="7" customWidth="1"/>
    <col min="6647" max="6647" width="20.42578125" style="7" customWidth="1"/>
    <col min="6648" max="6648" width="8.28515625" style="7" customWidth="1"/>
    <col min="6649" max="6649" width="3.7109375" style="7" customWidth="1"/>
    <col min="6650" max="6650" width="40.7109375" style="7" customWidth="1"/>
    <col min="6651" max="6651" width="27" style="7" customWidth="1"/>
    <col min="6652" max="6652" width="19.42578125" style="7" customWidth="1"/>
    <col min="6653" max="6653" width="21.5703125" style="7" customWidth="1"/>
    <col min="6654" max="6654" width="21.42578125" style="7" customWidth="1"/>
    <col min="6655" max="6655" width="18.85546875" style="7" customWidth="1"/>
    <col min="6656" max="6656" width="26.5703125" style="7"/>
    <col min="6657" max="6657" width="8.85546875" style="7" customWidth="1"/>
    <col min="6658" max="6658" width="40.7109375" style="7" customWidth="1"/>
    <col min="6659" max="6659" width="23.42578125" style="7" customWidth="1"/>
    <col min="6660" max="6660" width="40.7109375" style="7" customWidth="1"/>
    <col min="6661" max="6661" width="24.140625" style="7" customWidth="1"/>
    <col min="6662" max="6662" width="21.28515625" style="7" customWidth="1"/>
    <col min="6663" max="6663" width="10.5703125" style="7" customWidth="1"/>
    <col min="6664" max="6664" width="9.7109375" style="7" customWidth="1"/>
    <col min="6665" max="6665" width="50.7109375" style="7" customWidth="1"/>
    <col min="6666" max="6666" width="27.5703125" style="7" customWidth="1"/>
    <col min="6667" max="6674" width="15.7109375" style="7" customWidth="1"/>
    <col min="6675" max="6675" width="11.28515625" style="7" bestFit="1" customWidth="1"/>
    <col min="6676" max="6898" width="8.85546875" style="7" customWidth="1"/>
    <col min="6899" max="6899" width="40.7109375" style="7" customWidth="1"/>
    <col min="6900" max="6900" width="23.42578125" style="7" customWidth="1"/>
    <col min="6901" max="6901" width="40.7109375" style="7" customWidth="1"/>
    <col min="6902" max="6902" width="21.28515625" style="7" customWidth="1"/>
    <col min="6903" max="6903" width="20.42578125" style="7" customWidth="1"/>
    <col min="6904" max="6904" width="8.28515625" style="7" customWidth="1"/>
    <col min="6905" max="6905" width="3.7109375" style="7" customWidth="1"/>
    <col min="6906" max="6906" width="40.7109375" style="7" customWidth="1"/>
    <col min="6907" max="6907" width="27" style="7" customWidth="1"/>
    <col min="6908" max="6908" width="19.42578125" style="7" customWidth="1"/>
    <col min="6909" max="6909" width="21.5703125" style="7" customWidth="1"/>
    <col min="6910" max="6910" width="21.42578125" style="7" customWidth="1"/>
    <col min="6911" max="6911" width="18.85546875" style="7" customWidth="1"/>
    <col min="6912" max="6912" width="26.5703125" style="7"/>
    <col min="6913" max="6913" width="8.85546875" style="7" customWidth="1"/>
    <col min="6914" max="6914" width="40.7109375" style="7" customWidth="1"/>
    <col min="6915" max="6915" width="23.42578125" style="7" customWidth="1"/>
    <col min="6916" max="6916" width="40.7109375" style="7" customWidth="1"/>
    <col min="6917" max="6917" width="24.140625" style="7" customWidth="1"/>
    <col min="6918" max="6918" width="21.28515625" style="7" customWidth="1"/>
    <col min="6919" max="6919" width="10.5703125" style="7" customWidth="1"/>
    <col min="6920" max="6920" width="9.7109375" style="7" customWidth="1"/>
    <col min="6921" max="6921" width="50.7109375" style="7" customWidth="1"/>
    <col min="6922" max="6922" width="27.5703125" style="7" customWidth="1"/>
    <col min="6923" max="6930" width="15.7109375" style="7" customWidth="1"/>
    <col min="6931" max="6931" width="11.28515625" style="7" bestFit="1" customWidth="1"/>
    <col min="6932" max="7154" width="8.85546875" style="7" customWidth="1"/>
    <col min="7155" max="7155" width="40.7109375" style="7" customWidth="1"/>
    <col min="7156" max="7156" width="23.42578125" style="7" customWidth="1"/>
    <col min="7157" max="7157" width="40.7109375" style="7" customWidth="1"/>
    <col min="7158" max="7158" width="21.28515625" style="7" customWidth="1"/>
    <col min="7159" max="7159" width="20.42578125" style="7" customWidth="1"/>
    <col min="7160" max="7160" width="8.28515625" style="7" customWidth="1"/>
    <col min="7161" max="7161" width="3.7109375" style="7" customWidth="1"/>
    <col min="7162" max="7162" width="40.7109375" style="7" customWidth="1"/>
    <col min="7163" max="7163" width="27" style="7" customWidth="1"/>
    <col min="7164" max="7164" width="19.42578125" style="7" customWidth="1"/>
    <col min="7165" max="7165" width="21.5703125" style="7" customWidth="1"/>
    <col min="7166" max="7166" width="21.42578125" style="7" customWidth="1"/>
    <col min="7167" max="7167" width="18.85546875" style="7" customWidth="1"/>
    <col min="7168" max="7168" width="26.5703125" style="7"/>
    <col min="7169" max="7169" width="8.85546875" style="7" customWidth="1"/>
    <col min="7170" max="7170" width="40.7109375" style="7" customWidth="1"/>
    <col min="7171" max="7171" width="23.42578125" style="7" customWidth="1"/>
    <col min="7172" max="7172" width="40.7109375" style="7" customWidth="1"/>
    <col min="7173" max="7173" width="24.140625" style="7" customWidth="1"/>
    <col min="7174" max="7174" width="21.28515625" style="7" customWidth="1"/>
    <col min="7175" max="7175" width="10.5703125" style="7" customWidth="1"/>
    <col min="7176" max="7176" width="9.7109375" style="7" customWidth="1"/>
    <col min="7177" max="7177" width="50.7109375" style="7" customWidth="1"/>
    <col min="7178" max="7178" width="27.5703125" style="7" customWidth="1"/>
    <col min="7179" max="7186" width="15.7109375" style="7" customWidth="1"/>
    <col min="7187" max="7187" width="11.28515625" style="7" bestFit="1" customWidth="1"/>
    <col min="7188" max="7410" width="8.85546875" style="7" customWidth="1"/>
    <col min="7411" max="7411" width="40.7109375" style="7" customWidth="1"/>
    <col min="7412" max="7412" width="23.42578125" style="7" customWidth="1"/>
    <col min="7413" max="7413" width="40.7109375" style="7" customWidth="1"/>
    <col min="7414" max="7414" width="21.28515625" style="7" customWidth="1"/>
    <col min="7415" max="7415" width="20.42578125" style="7" customWidth="1"/>
    <col min="7416" max="7416" width="8.28515625" style="7" customWidth="1"/>
    <col min="7417" max="7417" width="3.7109375" style="7" customWidth="1"/>
    <col min="7418" max="7418" width="40.7109375" style="7" customWidth="1"/>
    <col min="7419" max="7419" width="27" style="7" customWidth="1"/>
    <col min="7420" max="7420" width="19.42578125" style="7" customWidth="1"/>
    <col min="7421" max="7421" width="21.5703125" style="7" customWidth="1"/>
    <col min="7422" max="7422" width="21.42578125" style="7" customWidth="1"/>
    <col min="7423" max="7423" width="18.85546875" style="7" customWidth="1"/>
    <col min="7424" max="7424" width="26.5703125" style="7"/>
    <col min="7425" max="7425" width="8.85546875" style="7" customWidth="1"/>
    <col min="7426" max="7426" width="40.7109375" style="7" customWidth="1"/>
    <col min="7427" max="7427" width="23.42578125" style="7" customWidth="1"/>
    <col min="7428" max="7428" width="40.7109375" style="7" customWidth="1"/>
    <col min="7429" max="7429" width="24.140625" style="7" customWidth="1"/>
    <col min="7430" max="7430" width="21.28515625" style="7" customWidth="1"/>
    <col min="7431" max="7431" width="10.5703125" style="7" customWidth="1"/>
    <col min="7432" max="7432" width="9.7109375" style="7" customWidth="1"/>
    <col min="7433" max="7433" width="50.7109375" style="7" customWidth="1"/>
    <col min="7434" max="7434" width="27.5703125" style="7" customWidth="1"/>
    <col min="7435" max="7442" width="15.7109375" style="7" customWidth="1"/>
    <col min="7443" max="7443" width="11.28515625" style="7" bestFit="1" customWidth="1"/>
    <col min="7444" max="7666" width="8.85546875" style="7" customWidth="1"/>
    <col min="7667" max="7667" width="40.7109375" style="7" customWidth="1"/>
    <col min="7668" max="7668" width="23.42578125" style="7" customWidth="1"/>
    <col min="7669" max="7669" width="40.7109375" style="7" customWidth="1"/>
    <col min="7670" max="7670" width="21.28515625" style="7" customWidth="1"/>
    <col min="7671" max="7671" width="20.42578125" style="7" customWidth="1"/>
    <col min="7672" max="7672" width="8.28515625" style="7" customWidth="1"/>
    <col min="7673" max="7673" width="3.7109375" style="7" customWidth="1"/>
    <col min="7674" max="7674" width="40.7109375" style="7" customWidth="1"/>
    <col min="7675" max="7675" width="27" style="7" customWidth="1"/>
    <col min="7676" max="7676" width="19.42578125" style="7" customWidth="1"/>
    <col min="7677" max="7677" width="21.5703125" style="7" customWidth="1"/>
    <col min="7678" max="7678" width="21.42578125" style="7" customWidth="1"/>
    <col min="7679" max="7679" width="18.85546875" style="7" customWidth="1"/>
    <col min="7680" max="7680" width="26.5703125" style="7"/>
    <col min="7681" max="7681" width="8.85546875" style="7" customWidth="1"/>
    <col min="7682" max="7682" width="40.7109375" style="7" customWidth="1"/>
    <col min="7683" max="7683" width="23.42578125" style="7" customWidth="1"/>
    <col min="7684" max="7684" width="40.7109375" style="7" customWidth="1"/>
    <col min="7685" max="7685" width="24.140625" style="7" customWidth="1"/>
    <col min="7686" max="7686" width="21.28515625" style="7" customWidth="1"/>
    <col min="7687" max="7687" width="10.5703125" style="7" customWidth="1"/>
    <col min="7688" max="7688" width="9.7109375" style="7" customWidth="1"/>
    <col min="7689" max="7689" width="50.7109375" style="7" customWidth="1"/>
    <col min="7690" max="7690" width="27.5703125" style="7" customWidth="1"/>
    <col min="7691" max="7698" width="15.7109375" style="7" customWidth="1"/>
    <col min="7699" max="7699" width="11.28515625" style="7" bestFit="1" customWidth="1"/>
    <col min="7700" max="7922" width="8.85546875" style="7" customWidth="1"/>
    <col min="7923" max="7923" width="40.7109375" style="7" customWidth="1"/>
    <col min="7924" max="7924" width="23.42578125" style="7" customWidth="1"/>
    <col min="7925" max="7925" width="40.7109375" style="7" customWidth="1"/>
    <col min="7926" max="7926" width="21.28515625" style="7" customWidth="1"/>
    <col min="7927" max="7927" width="20.42578125" style="7" customWidth="1"/>
    <col min="7928" max="7928" width="8.28515625" style="7" customWidth="1"/>
    <col min="7929" max="7929" width="3.7109375" style="7" customWidth="1"/>
    <col min="7930" max="7930" width="40.7109375" style="7" customWidth="1"/>
    <col min="7931" max="7931" width="27" style="7" customWidth="1"/>
    <col min="7932" max="7932" width="19.42578125" style="7" customWidth="1"/>
    <col min="7933" max="7933" width="21.5703125" style="7" customWidth="1"/>
    <col min="7934" max="7934" width="21.42578125" style="7" customWidth="1"/>
    <col min="7935" max="7935" width="18.85546875" style="7" customWidth="1"/>
    <col min="7936" max="7936" width="26.5703125" style="7"/>
    <col min="7937" max="7937" width="8.85546875" style="7" customWidth="1"/>
    <col min="7938" max="7938" width="40.7109375" style="7" customWidth="1"/>
    <col min="7939" max="7939" width="23.42578125" style="7" customWidth="1"/>
    <col min="7940" max="7940" width="40.7109375" style="7" customWidth="1"/>
    <col min="7941" max="7941" width="24.140625" style="7" customWidth="1"/>
    <col min="7942" max="7942" width="21.28515625" style="7" customWidth="1"/>
    <col min="7943" max="7943" width="10.5703125" style="7" customWidth="1"/>
    <col min="7944" max="7944" width="9.7109375" style="7" customWidth="1"/>
    <col min="7945" max="7945" width="50.7109375" style="7" customWidth="1"/>
    <col min="7946" max="7946" width="27.5703125" style="7" customWidth="1"/>
    <col min="7947" max="7954" width="15.7109375" style="7" customWidth="1"/>
    <col min="7955" max="7955" width="11.28515625" style="7" bestFit="1" customWidth="1"/>
    <col min="7956" max="8178" width="8.85546875" style="7" customWidth="1"/>
    <col min="8179" max="8179" width="40.7109375" style="7" customWidth="1"/>
    <col min="8180" max="8180" width="23.42578125" style="7" customWidth="1"/>
    <col min="8181" max="8181" width="40.7109375" style="7" customWidth="1"/>
    <col min="8182" max="8182" width="21.28515625" style="7" customWidth="1"/>
    <col min="8183" max="8183" width="20.42578125" style="7" customWidth="1"/>
    <col min="8184" max="8184" width="8.28515625" style="7" customWidth="1"/>
    <col min="8185" max="8185" width="3.7109375" style="7" customWidth="1"/>
    <col min="8186" max="8186" width="40.7109375" style="7" customWidth="1"/>
    <col min="8187" max="8187" width="27" style="7" customWidth="1"/>
    <col min="8188" max="8188" width="19.42578125" style="7" customWidth="1"/>
    <col min="8189" max="8189" width="21.5703125" style="7" customWidth="1"/>
    <col min="8190" max="8190" width="21.42578125" style="7" customWidth="1"/>
    <col min="8191" max="8191" width="18.85546875" style="7" customWidth="1"/>
    <col min="8192" max="8192" width="26.5703125" style="7"/>
    <col min="8193" max="8193" width="8.85546875" style="7" customWidth="1"/>
    <col min="8194" max="8194" width="40.7109375" style="7" customWidth="1"/>
    <col min="8195" max="8195" width="23.42578125" style="7" customWidth="1"/>
    <col min="8196" max="8196" width="40.7109375" style="7" customWidth="1"/>
    <col min="8197" max="8197" width="24.140625" style="7" customWidth="1"/>
    <col min="8198" max="8198" width="21.28515625" style="7" customWidth="1"/>
    <col min="8199" max="8199" width="10.5703125" style="7" customWidth="1"/>
    <col min="8200" max="8200" width="9.7109375" style="7" customWidth="1"/>
    <col min="8201" max="8201" width="50.7109375" style="7" customWidth="1"/>
    <col min="8202" max="8202" width="27.5703125" style="7" customWidth="1"/>
    <col min="8203" max="8210" width="15.7109375" style="7" customWidth="1"/>
    <col min="8211" max="8211" width="11.28515625" style="7" bestFit="1" customWidth="1"/>
    <col min="8212" max="8434" width="8.85546875" style="7" customWidth="1"/>
    <col min="8435" max="8435" width="40.7109375" style="7" customWidth="1"/>
    <col min="8436" max="8436" width="23.42578125" style="7" customWidth="1"/>
    <col min="8437" max="8437" width="40.7109375" style="7" customWidth="1"/>
    <col min="8438" max="8438" width="21.28515625" style="7" customWidth="1"/>
    <col min="8439" max="8439" width="20.42578125" style="7" customWidth="1"/>
    <col min="8440" max="8440" width="8.28515625" style="7" customWidth="1"/>
    <col min="8441" max="8441" width="3.7109375" style="7" customWidth="1"/>
    <col min="8442" max="8442" width="40.7109375" style="7" customWidth="1"/>
    <col min="8443" max="8443" width="27" style="7" customWidth="1"/>
    <col min="8444" max="8444" width="19.42578125" style="7" customWidth="1"/>
    <col min="8445" max="8445" width="21.5703125" style="7" customWidth="1"/>
    <col min="8446" max="8446" width="21.42578125" style="7" customWidth="1"/>
    <col min="8447" max="8447" width="18.85546875" style="7" customWidth="1"/>
    <col min="8448" max="8448" width="26.5703125" style="7"/>
    <col min="8449" max="8449" width="8.85546875" style="7" customWidth="1"/>
    <col min="8450" max="8450" width="40.7109375" style="7" customWidth="1"/>
    <col min="8451" max="8451" width="23.42578125" style="7" customWidth="1"/>
    <col min="8452" max="8452" width="40.7109375" style="7" customWidth="1"/>
    <col min="8453" max="8453" width="24.140625" style="7" customWidth="1"/>
    <col min="8454" max="8454" width="21.28515625" style="7" customWidth="1"/>
    <col min="8455" max="8455" width="10.5703125" style="7" customWidth="1"/>
    <col min="8456" max="8456" width="9.7109375" style="7" customWidth="1"/>
    <col min="8457" max="8457" width="50.7109375" style="7" customWidth="1"/>
    <col min="8458" max="8458" width="27.5703125" style="7" customWidth="1"/>
    <col min="8459" max="8466" width="15.7109375" style="7" customWidth="1"/>
    <col min="8467" max="8467" width="11.28515625" style="7" bestFit="1" customWidth="1"/>
    <col min="8468" max="8690" width="8.85546875" style="7" customWidth="1"/>
    <col min="8691" max="8691" width="40.7109375" style="7" customWidth="1"/>
    <col min="8692" max="8692" width="23.42578125" style="7" customWidth="1"/>
    <col min="8693" max="8693" width="40.7109375" style="7" customWidth="1"/>
    <col min="8694" max="8694" width="21.28515625" style="7" customWidth="1"/>
    <col min="8695" max="8695" width="20.42578125" style="7" customWidth="1"/>
    <col min="8696" max="8696" width="8.28515625" style="7" customWidth="1"/>
    <col min="8697" max="8697" width="3.7109375" style="7" customWidth="1"/>
    <col min="8698" max="8698" width="40.7109375" style="7" customWidth="1"/>
    <col min="8699" max="8699" width="27" style="7" customWidth="1"/>
    <col min="8700" max="8700" width="19.42578125" style="7" customWidth="1"/>
    <col min="8701" max="8701" width="21.5703125" style="7" customWidth="1"/>
    <col min="8702" max="8702" width="21.42578125" style="7" customWidth="1"/>
    <col min="8703" max="8703" width="18.85546875" style="7" customWidth="1"/>
    <col min="8704" max="8704" width="26.5703125" style="7"/>
    <col min="8705" max="8705" width="8.85546875" style="7" customWidth="1"/>
    <col min="8706" max="8706" width="40.7109375" style="7" customWidth="1"/>
    <col min="8707" max="8707" width="23.42578125" style="7" customWidth="1"/>
    <col min="8708" max="8708" width="40.7109375" style="7" customWidth="1"/>
    <col min="8709" max="8709" width="24.140625" style="7" customWidth="1"/>
    <col min="8710" max="8710" width="21.28515625" style="7" customWidth="1"/>
    <col min="8711" max="8711" width="10.5703125" style="7" customWidth="1"/>
    <col min="8712" max="8712" width="9.7109375" style="7" customWidth="1"/>
    <col min="8713" max="8713" width="50.7109375" style="7" customWidth="1"/>
    <col min="8714" max="8714" width="27.5703125" style="7" customWidth="1"/>
    <col min="8715" max="8722" width="15.7109375" style="7" customWidth="1"/>
    <col min="8723" max="8723" width="11.28515625" style="7" bestFit="1" customWidth="1"/>
    <col min="8724" max="8946" width="8.85546875" style="7" customWidth="1"/>
    <col min="8947" max="8947" width="40.7109375" style="7" customWidth="1"/>
    <col min="8948" max="8948" width="23.42578125" style="7" customWidth="1"/>
    <col min="8949" max="8949" width="40.7109375" style="7" customWidth="1"/>
    <col min="8950" max="8950" width="21.28515625" style="7" customWidth="1"/>
    <col min="8951" max="8951" width="20.42578125" style="7" customWidth="1"/>
    <col min="8952" max="8952" width="8.28515625" style="7" customWidth="1"/>
    <col min="8953" max="8953" width="3.7109375" style="7" customWidth="1"/>
    <col min="8954" max="8954" width="40.7109375" style="7" customWidth="1"/>
    <col min="8955" max="8955" width="27" style="7" customWidth="1"/>
    <col min="8956" max="8956" width="19.42578125" style="7" customWidth="1"/>
    <col min="8957" max="8957" width="21.5703125" style="7" customWidth="1"/>
    <col min="8958" max="8958" width="21.42578125" style="7" customWidth="1"/>
    <col min="8959" max="8959" width="18.85546875" style="7" customWidth="1"/>
    <col min="8960" max="8960" width="26.5703125" style="7"/>
    <col min="8961" max="8961" width="8.85546875" style="7" customWidth="1"/>
    <col min="8962" max="8962" width="40.7109375" style="7" customWidth="1"/>
    <col min="8963" max="8963" width="23.42578125" style="7" customWidth="1"/>
    <col min="8964" max="8964" width="40.7109375" style="7" customWidth="1"/>
    <col min="8965" max="8965" width="24.140625" style="7" customWidth="1"/>
    <col min="8966" max="8966" width="21.28515625" style="7" customWidth="1"/>
    <col min="8967" max="8967" width="10.5703125" style="7" customWidth="1"/>
    <col min="8968" max="8968" width="9.7109375" style="7" customWidth="1"/>
    <col min="8969" max="8969" width="50.7109375" style="7" customWidth="1"/>
    <col min="8970" max="8970" width="27.5703125" style="7" customWidth="1"/>
    <col min="8971" max="8978" width="15.7109375" style="7" customWidth="1"/>
    <col min="8979" max="8979" width="11.28515625" style="7" bestFit="1" customWidth="1"/>
    <col min="8980" max="9202" width="8.85546875" style="7" customWidth="1"/>
    <col min="9203" max="9203" width="40.7109375" style="7" customWidth="1"/>
    <col min="9204" max="9204" width="23.42578125" style="7" customWidth="1"/>
    <col min="9205" max="9205" width="40.7109375" style="7" customWidth="1"/>
    <col min="9206" max="9206" width="21.28515625" style="7" customWidth="1"/>
    <col min="9207" max="9207" width="20.42578125" style="7" customWidth="1"/>
    <col min="9208" max="9208" width="8.28515625" style="7" customWidth="1"/>
    <col min="9209" max="9209" width="3.7109375" style="7" customWidth="1"/>
    <col min="9210" max="9210" width="40.7109375" style="7" customWidth="1"/>
    <col min="9211" max="9211" width="27" style="7" customWidth="1"/>
    <col min="9212" max="9212" width="19.42578125" style="7" customWidth="1"/>
    <col min="9213" max="9213" width="21.5703125" style="7" customWidth="1"/>
    <col min="9214" max="9214" width="21.42578125" style="7" customWidth="1"/>
    <col min="9215" max="9215" width="18.85546875" style="7" customWidth="1"/>
    <col min="9216" max="9216" width="26.5703125" style="7"/>
    <col min="9217" max="9217" width="8.85546875" style="7" customWidth="1"/>
    <col min="9218" max="9218" width="40.7109375" style="7" customWidth="1"/>
    <col min="9219" max="9219" width="23.42578125" style="7" customWidth="1"/>
    <col min="9220" max="9220" width="40.7109375" style="7" customWidth="1"/>
    <col min="9221" max="9221" width="24.140625" style="7" customWidth="1"/>
    <col min="9222" max="9222" width="21.28515625" style="7" customWidth="1"/>
    <col min="9223" max="9223" width="10.5703125" style="7" customWidth="1"/>
    <col min="9224" max="9224" width="9.7109375" style="7" customWidth="1"/>
    <col min="9225" max="9225" width="50.7109375" style="7" customWidth="1"/>
    <col min="9226" max="9226" width="27.5703125" style="7" customWidth="1"/>
    <col min="9227" max="9234" width="15.7109375" style="7" customWidth="1"/>
    <col min="9235" max="9235" width="11.28515625" style="7" bestFit="1" customWidth="1"/>
    <col min="9236" max="9458" width="8.85546875" style="7" customWidth="1"/>
    <col min="9459" max="9459" width="40.7109375" style="7" customWidth="1"/>
    <col min="9460" max="9460" width="23.42578125" style="7" customWidth="1"/>
    <col min="9461" max="9461" width="40.7109375" style="7" customWidth="1"/>
    <col min="9462" max="9462" width="21.28515625" style="7" customWidth="1"/>
    <col min="9463" max="9463" width="20.42578125" style="7" customWidth="1"/>
    <col min="9464" max="9464" width="8.28515625" style="7" customWidth="1"/>
    <col min="9465" max="9465" width="3.7109375" style="7" customWidth="1"/>
    <col min="9466" max="9466" width="40.7109375" style="7" customWidth="1"/>
    <col min="9467" max="9467" width="27" style="7" customWidth="1"/>
    <col min="9468" max="9468" width="19.42578125" style="7" customWidth="1"/>
    <col min="9469" max="9469" width="21.5703125" style="7" customWidth="1"/>
    <col min="9470" max="9470" width="21.42578125" style="7" customWidth="1"/>
    <col min="9471" max="9471" width="18.85546875" style="7" customWidth="1"/>
    <col min="9472" max="9472" width="26.5703125" style="7"/>
    <col min="9473" max="9473" width="8.85546875" style="7" customWidth="1"/>
    <col min="9474" max="9474" width="40.7109375" style="7" customWidth="1"/>
    <col min="9475" max="9475" width="23.42578125" style="7" customWidth="1"/>
    <col min="9476" max="9476" width="40.7109375" style="7" customWidth="1"/>
    <col min="9477" max="9477" width="24.140625" style="7" customWidth="1"/>
    <col min="9478" max="9478" width="21.28515625" style="7" customWidth="1"/>
    <col min="9479" max="9479" width="10.5703125" style="7" customWidth="1"/>
    <col min="9480" max="9480" width="9.7109375" style="7" customWidth="1"/>
    <col min="9481" max="9481" width="50.7109375" style="7" customWidth="1"/>
    <col min="9482" max="9482" width="27.5703125" style="7" customWidth="1"/>
    <col min="9483" max="9490" width="15.7109375" style="7" customWidth="1"/>
    <col min="9491" max="9491" width="11.28515625" style="7" bestFit="1" customWidth="1"/>
    <col min="9492" max="9714" width="8.85546875" style="7" customWidth="1"/>
    <col min="9715" max="9715" width="40.7109375" style="7" customWidth="1"/>
    <col min="9716" max="9716" width="23.42578125" style="7" customWidth="1"/>
    <col min="9717" max="9717" width="40.7109375" style="7" customWidth="1"/>
    <col min="9718" max="9718" width="21.28515625" style="7" customWidth="1"/>
    <col min="9719" max="9719" width="20.42578125" style="7" customWidth="1"/>
    <col min="9720" max="9720" width="8.28515625" style="7" customWidth="1"/>
    <col min="9721" max="9721" width="3.7109375" style="7" customWidth="1"/>
    <col min="9722" max="9722" width="40.7109375" style="7" customWidth="1"/>
    <col min="9723" max="9723" width="27" style="7" customWidth="1"/>
    <col min="9724" max="9724" width="19.42578125" style="7" customWidth="1"/>
    <col min="9725" max="9725" width="21.5703125" style="7" customWidth="1"/>
    <col min="9726" max="9726" width="21.42578125" style="7" customWidth="1"/>
    <col min="9727" max="9727" width="18.85546875" style="7" customWidth="1"/>
    <col min="9728" max="9728" width="26.5703125" style="7"/>
    <col min="9729" max="9729" width="8.85546875" style="7" customWidth="1"/>
    <col min="9730" max="9730" width="40.7109375" style="7" customWidth="1"/>
    <col min="9731" max="9731" width="23.42578125" style="7" customWidth="1"/>
    <col min="9732" max="9732" width="40.7109375" style="7" customWidth="1"/>
    <col min="9733" max="9733" width="24.140625" style="7" customWidth="1"/>
    <col min="9734" max="9734" width="21.28515625" style="7" customWidth="1"/>
    <col min="9735" max="9735" width="10.5703125" style="7" customWidth="1"/>
    <col min="9736" max="9736" width="9.7109375" style="7" customWidth="1"/>
    <col min="9737" max="9737" width="50.7109375" style="7" customWidth="1"/>
    <col min="9738" max="9738" width="27.5703125" style="7" customWidth="1"/>
    <col min="9739" max="9746" width="15.7109375" style="7" customWidth="1"/>
    <col min="9747" max="9747" width="11.28515625" style="7" bestFit="1" customWidth="1"/>
    <col min="9748" max="9970" width="8.85546875" style="7" customWidth="1"/>
    <col min="9971" max="9971" width="40.7109375" style="7" customWidth="1"/>
    <col min="9972" max="9972" width="23.42578125" style="7" customWidth="1"/>
    <col min="9973" max="9973" width="40.7109375" style="7" customWidth="1"/>
    <col min="9974" max="9974" width="21.28515625" style="7" customWidth="1"/>
    <col min="9975" max="9975" width="20.42578125" style="7" customWidth="1"/>
    <col min="9976" max="9976" width="8.28515625" style="7" customWidth="1"/>
    <col min="9977" max="9977" width="3.7109375" style="7" customWidth="1"/>
    <col min="9978" max="9978" width="40.7109375" style="7" customWidth="1"/>
    <col min="9979" max="9979" width="27" style="7" customWidth="1"/>
    <col min="9980" max="9980" width="19.42578125" style="7" customWidth="1"/>
    <col min="9981" max="9981" width="21.5703125" style="7" customWidth="1"/>
    <col min="9982" max="9982" width="21.42578125" style="7" customWidth="1"/>
    <col min="9983" max="9983" width="18.85546875" style="7" customWidth="1"/>
    <col min="9984" max="9984" width="26.5703125" style="7"/>
    <col min="9985" max="9985" width="8.85546875" style="7" customWidth="1"/>
    <col min="9986" max="9986" width="40.7109375" style="7" customWidth="1"/>
    <col min="9987" max="9987" width="23.42578125" style="7" customWidth="1"/>
    <col min="9988" max="9988" width="40.7109375" style="7" customWidth="1"/>
    <col min="9989" max="9989" width="24.140625" style="7" customWidth="1"/>
    <col min="9990" max="9990" width="21.28515625" style="7" customWidth="1"/>
    <col min="9991" max="9991" width="10.5703125" style="7" customWidth="1"/>
    <col min="9992" max="9992" width="9.7109375" style="7" customWidth="1"/>
    <col min="9993" max="9993" width="50.7109375" style="7" customWidth="1"/>
    <col min="9994" max="9994" width="27.5703125" style="7" customWidth="1"/>
    <col min="9995" max="10002" width="15.7109375" style="7" customWidth="1"/>
    <col min="10003" max="10003" width="11.28515625" style="7" bestFit="1" customWidth="1"/>
    <col min="10004" max="10226" width="8.85546875" style="7" customWidth="1"/>
    <col min="10227" max="10227" width="40.7109375" style="7" customWidth="1"/>
    <col min="10228" max="10228" width="23.42578125" style="7" customWidth="1"/>
    <col min="10229" max="10229" width="40.7109375" style="7" customWidth="1"/>
    <col min="10230" max="10230" width="21.28515625" style="7" customWidth="1"/>
    <col min="10231" max="10231" width="20.42578125" style="7" customWidth="1"/>
    <col min="10232" max="10232" width="8.28515625" style="7" customWidth="1"/>
    <col min="10233" max="10233" width="3.7109375" style="7" customWidth="1"/>
    <col min="10234" max="10234" width="40.7109375" style="7" customWidth="1"/>
    <col min="10235" max="10235" width="27" style="7" customWidth="1"/>
    <col min="10236" max="10236" width="19.42578125" style="7" customWidth="1"/>
    <col min="10237" max="10237" width="21.5703125" style="7" customWidth="1"/>
    <col min="10238" max="10238" width="21.42578125" style="7" customWidth="1"/>
    <col min="10239" max="10239" width="18.85546875" style="7" customWidth="1"/>
    <col min="10240" max="10240" width="26.5703125" style="7"/>
    <col min="10241" max="10241" width="8.85546875" style="7" customWidth="1"/>
    <col min="10242" max="10242" width="40.7109375" style="7" customWidth="1"/>
    <col min="10243" max="10243" width="23.42578125" style="7" customWidth="1"/>
    <col min="10244" max="10244" width="40.7109375" style="7" customWidth="1"/>
    <col min="10245" max="10245" width="24.140625" style="7" customWidth="1"/>
    <col min="10246" max="10246" width="21.28515625" style="7" customWidth="1"/>
    <col min="10247" max="10247" width="10.5703125" style="7" customWidth="1"/>
    <col min="10248" max="10248" width="9.7109375" style="7" customWidth="1"/>
    <col min="10249" max="10249" width="50.7109375" style="7" customWidth="1"/>
    <col min="10250" max="10250" width="27.5703125" style="7" customWidth="1"/>
    <col min="10251" max="10258" width="15.7109375" style="7" customWidth="1"/>
    <col min="10259" max="10259" width="11.28515625" style="7" bestFit="1" customWidth="1"/>
    <col min="10260" max="10482" width="8.85546875" style="7" customWidth="1"/>
    <col min="10483" max="10483" width="40.7109375" style="7" customWidth="1"/>
    <col min="10484" max="10484" width="23.42578125" style="7" customWidth="1"/>
    <col min="10485" max="10485" width="40.7109375" style="7" customWidth="1"/>
    <col min="10486" max="10486" width="21.28515625" style="7" customWidth="1"/>
    <col min="10487" max="10487" width="20.42578125" style="7" customWidth="1"/>
    <col min="10488" max="10488" width="8.28515625" style="7" customWidth="1"/>
    <col min="10489" max="10489" width="3.7109375" style="7" customWidth="1"/>
    <col min="10490" max="10490" width="40.7109375" style="7" customWidth="1"/>
    <col min="10491" max="10491" width="27" style="7" customWidth="1"/>
    <col min="10492" max="10492" width="19.42578125" style="7" customWidth="1"/>
    <col min="10493" max="10493" width="21.5703125" style="7" customWidth="1"/>
    <col min="10494" max="10494" width="21.42578125" style="7" customWidth="1"/>
    <col min="10495" max="10495" width="18.85546875" style="7" customWidth="1"/>
    <col min="10496" max="10496" width="26.5703125" style="7"/>
    <col min="10497" max="10497" width="8.85546875" style="7" customWidth="1"/>
    <col min="10498" max="10498" width="40.7109375" style="7" customWidth="1"/>
    <col min="10499" max="10499" width="23.42578125" style="7" customWidth="1"/>
    <col min="10500" max="10500" width="40.7109375" style="7" customWidth="1"/>
    <col min="10501" max="10501" width="24.140625" style="7" customWidth="1"/>
    <col min="10502" max="10502" width="21.28515625" style="7" customWidth="1"/>
    <col min="10503" max="10503" width="10.5703125" style="7" customWidth="1"/>
    <col min="10504" max="10504" width="9.7109375" style="7" customWidth="1"/>
    <col min="10505" max="10505" width="50.7109375" style="7" customWidth="1"/>
    <col min="10506" max="10506" width="27.5703125" style="7" customWidth="1"/>
    <col min="10507" max="10514" width="15.7109375" style="7" customWidth="1"/>
    <col min="10515" max="10515" width="11.28515625" style="7" bestFit="1" customWidth="1"/>
    <col min="10516" max="10738" width="8.85546875" style="7" customWidth="1"/>
    <col min="10739" max="10739" width="40.7109375" style="7" customWidth="1"/>
    <col min="10740" max="10740" width="23.42578125" style="7" customWidth="1"/>
    <col min="10741" max="10741" width="40.7109375" style="7" customWidth="1"/>
    <col min="10742" max="10742" width="21.28515625" style="7" customWidth="1"/>
    <col min="10743" max="10743" width="20.42578125" style="7" customWidth="1"/>
    <col min="10744" max="10744" width="8.28515625" style="7" customWidth="1"/>
    <col min="10745" max="10745" width="3.7109375" style="7" customWidth="1"/>
    <col min="10746" max="10746" width="40.7109375" style="7" customWidth="1"/>
    <col min="10747" max="10747" width="27" style="7" customWidth="1"/>
    <col min="10748" max="10748" width="19.42578125" style="7" customWidth="1"/>
    <col min="10749" max="10749" width="21.5703125" style="7" customWidth="1"/>
    <col min="10750" max="10750" width="21.42578125" style="7" customWidth="1"/>
    <col min="10751" max="10751" width="18.85546875" style="7" customWidth="1"/>
    <col min="10752" max="10752" width="26.5703125" style="7"/>
    <col min="10753" max="10753" width="8.85546875" style="7" customWidth="1"/>
    <col min="10754" max="10754" width="40.7109375" style="7" customWidth="1"/>
    <col min="10755" max="10755" width="23.42578125" style="7" customWidth="1"/>
    <col min="10756" max="10756" width="40.7109375" style="7" customWidth="1"/>
    <col min="10757" max="10757" width="24.140625" style="7" customWidth="1"/>
    <col min="10758" max="10758" width="21.28515625" style="7" customWidth="1"/>
    <col min="10759" max="10759" width="10.5703125" style="7" customWidth="1"/>
    <col min="10760" max="10760" width="9.7109375" style="7" customWidth="1"/>
    <col min="10761" max="10761" width="50.7109375" style="7" customWidth="1"/>
    <col min="10762" max="10762" width="27.5703125" style="7" customWidth="1"/>
    <col min="10763" max="10770" width="15.7109375" style="7" customWidth="1"/>
    <col min="10771" max="10771" width="11.28515625" style="7" bestFit="1" customWidth="1"/>
    <col min="10772" max="10994" width="8.85546875" style="7" customWidth="1"/>
    <col min="10995" max="10995" width="40.7109375" style="7" customWidth="1"/>
    <col min="10996" max="10996" width="23.42578125" style="7" customWidth="1"/>
    <col min="10997" max="10997" width="40.7109375" style="7" customWidth="1"/>
    <col min="10998" max="10998" width="21.28515625" style="7" customWidth="1"/>
    <col min="10999" max="10999" width="20.42578125" style="7" customWidth="1"/>
    <col min="11000" max="11000" width="8.28515625" style="7" customWidth="1"/>
    <col min="11001" max="11001" width="3.7109375" style="7" customWidth="1"/>
    <col min="11002" max="11002" width="40.7109375" style="7" customWidth="1"/>
    <col min="11003" max="11003" width="27" style="7" customWidth="1"/>
    <col min="11004" max="11004" width="19.42578125" style="7" customWidth="1"/>
    <col min="11005" max="11005" width="21.5703125" style="7" customWidth="1"/>
    <col min="11006" max="11006" width="21.42578125" style="7" customWidth="1"/>
    <col min="11007" max="11007" width="18.85546875" style="7" customWidth="1"/>
    <col min="11008" max="11008" width="26.5703125" style="7"/>
    <col min="11009" max="11009" width="8.85546875" style="7" customWidth="1"/>
    <col min="11010" max="11010" width="40.7109375" style="7" customWidth="1"/>
    <col min="11011" max="11011" width="23.42578125" style="7" customWidth="1"/>
    <col min="11012" max="11012" width="40.7109375" style="7" customWidth="1"/>
    <col min="11013" max="11013" width="24.140625" style="7" customWidth="1"/>
    <col min="11014" max="11014" width="21.28515625" style="7" customWidth="1"/>
    <col min="11015" max="11015" width="10.5703125" style="7" customWidth="1"/>
    <col min="11016" max="11016" width="9.7109375" style="7" customWidth="1"/>
    <col min="11017" max="11017" width="50.7109375" style="7" customWidth="1"/>
    <col min="11018" max="11018" width="27.5703125" style="7" customWidth="1"/>
    <col min="11019" max="11026" width="15.7109375" style="7" customWidth="1"/>
    <col min="11027" max="11027" width="11.28515625" style="7" bestFit="1" customWidth="1"/>
    <col min="11028" max="11250" width="8.85546875" style="7" customWidth="1"/>
    <col min="11251" max="11251" width="40.7109375" style="7" customWidth="1"/>
    <col min="11252" max="11252" width="23.42578125" style="7" customWidth="1"/>
    <col min="11253" max="11253" width="40.7109375" style="7" customWidth="1"/>
    <col min="11254" max="11254" width="21.28515625" style="7" customWidth="1"/>
    <col min="11255" max="11255" width="20.42578125" style="7" customWidth="1"/>
    <col min="11256" max="11256" width="8.28515625" style="7" customWidth="1"/>
    <col min="11257" max="11257" width="3.7109375" style="7" customWidth="1"/>
    <col min="11258" max="11258" width="40.7109375" style="7" customWidth="1"/>
    <col min="11259" max="11259" width="27" style="7" customWidth="1"/>
    <col min="11260" max="11260" width="19.42578125" style="7" customWidth="1"/>
    <col min="11261" max="11261" width="21.5703125" style="7" customWidth="1"/>
    <col min="11262" max="11262" width="21.42578125" style="7" customWidth="1"/>
    <col min="11263" max="11263" width="18.85546875" style="7" customWidth="1"/>
    <col min="11264" max="11264" width="26.5703125" style="7"/>
    <col min="11265" max="11265" width="8.85546875" style="7" customWidth="1"/>
    <col min="11266" max="11266" width="40.7109375" style="7" customWidth="1"/>
    <col min="11267" max="11267" width="23.42578125" style="7" customWidth="1"/>
    <col min="11268" max="11268" width="40.7109375" style="7" customWidth="1"/>
    <col min="11269" max="11269" width="24.140625" style="7" customWidth="1"/>
    <col min="11270" max="11270" width="21.28515625" style="7" customWidth="1"/>
    <col min="11271" max="11271" width="10.5703125" style="7" customWidth="1"/>
    <col min="11272" max="11272" width="9.7109375" style="7" customWidth="1"/>
    <col min="11273" max="11273" width="50.7109375" style="7" customWidth="1"/>
    <col min="11274" max="11274" width="27.5703125" style="7" customWidth="1"/>
    <col min="11275" max="11282" width="15.7109375" style="7" customWidth="1"/>
    <col min="11283" max="11283" width="11.28515625" style="7" bestFit="1" customWidth="1"/>
    <col min="11284" max="11506" width="8.85546875" style="7" customWidth="1"/>
    <col min="11507" max="11507" width="40.7109375" style="7" customWidth="1"/>
    <col min="11508" max="11508" width="23.42578125" style="7" customWidth="1"/>
    <col min="11509" max="11509" width="40.7109375" style="7" customWidth="1"/>
    <col min="11510" max="11510" width="21.28515625" style="7" customWidth="1"/>
    <col min="11511" max="11511" width="20.42578125" style="7" customWidth="1"/>
    <col min="11512" max="11512" width="8.28515625" style="7" customWidth="1"/>
    <col min="11513" max="11513" width="3.7109375" style="7" customWidth="1"/>
    <col min="11514" max="11514" width="40.7109375" style="7" customWidth="1"/>
    <col min="11515" max="11515" width="27" style="7" customWidth="1"/>
    <col min="11516" max="11516" width="19.42578125" style="7" customWidth="1"/>
    <col min="11517" max="11517" width="21.5703125" style="7" customWidth="1"/>
    <col min="11518" max="11518" width="21.42578125" style="7" customWidth="1"/>
    <col min="11519" max="11519" width="18.85546875" style="7" customWidth="1"/>
    <col min="11520" max="11520" width="26.5703125" style="7"/>
    <col min="11521" max="11521" width="8.85546875" style="7" customWidth="1"/>
    <col min="11522" max="11522" width="40.7109375" style="7" customWidth="1"/>
    <col min="11523" max="11523" width="23.42578125" style="7" customWidth="1"/>
    <col min="11524" max="11524" width="40.7109375" style="7" customWidth="1"/>
    <col min="11525" max="11525" width="24.140625" style="7" customWidth="1"/>
    <col min="11526" max="11526" width="21.28515625" style="7" customWidth="1"/>
    <col min="11527" max="11527" width="10.5703125" style="7" customWidth="1"/>
    <col min="11528" max="11528" width="9.7109375" style="7" customWidth="1"/>
    <col min="11529" max="11529" width="50.7109375" style="7" customWidth="1"/>
    <col min="11530" max="11530" width="27.5703125" style="7" customWidth="1"/>
    <col min="11531" max="11538" width="15.7109375" style="7" customWidth="1"/>
    <col min="11539" max="11539" width="11.28515625" style="7" bestFit="1" customWidth="1"/>
    <col min="11540" max="11762" width="8.85546875" style="7" customWidth="1"/>
    <col min="11763" max="11763" width="40.7109375" style="7" customWidth="1"/>
    <col min="11764" max="11764" width="23.42578125" style="7" customWidth="1"/>
    <col min="11765" max="11765" width="40.7109375" style="7" customWidth="1"/>
    <col min="11766" max="11766" width="21.28515625" style="7" customWidth="1"/>
    <col min="11767" max="11767" width="20.42578125" style="7" customWidth="1"/>
    <col min="11768" max="11768" width="8.28515625" style="7" customWidth="1"/>
    <col min="11769" max="11769" width="3.7109375" style="7" customWidth="1"/>
    <col min="11770" max="11770" width="40.7109375" style="7" customWidth="1"/>
    <col min="11771" max="11771" width="27" style="7" customWidth="1"/>
    <col min="11772" max="11772" width="19.42578125" style="7" customWidth="1"/>
    <col min="11773" max="11773" width="21.5703125" style="7" customWidth="1"/>
    <col min="11774" max="11774" width="21.42578125" style="7" customWidth="1"/>
    <col min="11775" max="11775" width="18.85546875" style="7" customWidth="1"/>
    <col min="11776" max="11776" width="26.5703125" style="7"/>
    <col min="11777" max="11777" width="8.85546875" style="7" customWidth="1"/>
    <col min="11778" max="11778" width="40.7109375" style="7" customWidth="1"/>
    <col min="11779" max="11779" width="23.42578125" style="7" customWidth="1"/>
    <col min="11780" max="11780" width="40.7109375" style="7" customWidth="1"/>
    <col min="11781" max="11781" width="24.140625" style="7" customWidth="1"/>
    <col min="11782" max="11782" width="21.28515625" style="7" customWidth="1"/>
    <col min="11783" max="11783" width="10.5703125" style="7" customWidth="1"/>
    <col min="11784" max="11784" width="9.7109375" style="7" customWidth="1"/>
    <col min="11785" max="11785" width="50.7109375" style="7" customWidth="1"/>
    <col min="11786" max="11786" width="27.5703125" style="7" customWidth="1"/>
    <col min="11787" max="11794" width="15.7109375" style="7" customWidth="1"/>
    <col min="11795" max="11795" width="11.28515625" style="7" bestFit="1" customWidth="1"/>
    <col min="11796" max="12018" width="8.85546875" style="7" customWidth="1"/>
    <col min="12019" max="12019" width="40.7109375" style="7" customWidth="1"/>
    <col min="12020" max="12020" width="23.42578125" style="7" customWidth="1"/>
    <col min="12021" max="12021" width="40.7109375" style="7" customWidth="1"/>
    <col min="12022" max="12022" width="21.28515625" style="7" customWidth="1"/>
    <col min="12023" max="12023" width="20.42578125" style="7" customWidth="1"/>
    <col min="12024" max="12024" width="8.28515625" style="7" customWidth="1"/>
    <col min="12025" max="12025" width="3.7109375" style="7" customWidth="1"/>
    <col min="12026" max="12026" width="40.7109375" style="7" customWidth="1"/>
    <col min="12027" max="12027" width="27" style="7" customWidth="1"/>
    <col min="12028" max="12028" width="19.42578125" style="7" customWidth="1"/>
    <col min="12029" max="12029" width="21.5703125" style="7" customWidth="1"/>
    <col min="12030" max="12030" width="21.42578125" style="7" customWidth="1"/>
    <col min="12031" max="12031" width="18.85546875" style="7" customWidth="1"/>
    <col min="12032" max="12032" width="26.5703125" style="7"/>
    <col min="12033" max="12033" width="8.85546875" style="7" customWidth="1"/>
    <col min="12034" max="12034" width="40.7109375" style="7" customWidth="1"/>
    <col min="12035" max="12035" width="23.42578125" style="7" customWidth="1"/>
    <col min="12036" max="12036" width="40.7109375" style="7" customWidth="1"/>
    <col min="12037" max="12037" width="24.140625" style="7" customWidth="1"/>
    <col min="12038" max="12038" width="21.28515625" style="7" customWidth="1"/>
    <col min="12039" max="12039" width="10.5703125" style="7" customWidth="1"/>
    <col min="12040" max="12040" width="9.7109375" style="7" customWidth="1"/>
    <col min="12041" max="12041" width="50.7109375" style="7" customWidth="1"/>
    <col min="12042" max="12042" width="27.5703125" style="7" customWidth="1"/>
    <col min="12043" max="12050" width="15.7109375" style="7" customWidth="1"/>
    <col min="12051" max="12051" width="11.28515625" style="7" bestFit="1" customWidth="1"/>
    <col min="12052" max="12274" width="8.85546875" style="7" customWidth="1"/>
    <col min="12275" max="12275" width="40.7109375" style="7" customWidth="1"/>
    <col min="12276" max="12276" width="23.42578125" style="7" customWidth="1"/>
    <col min="12277" max="12277" width="40.7109375" style="7" customWidth="1"/>
    <col min="12278" max="12278" width="21.28515625" style="7" customWidth="1"/>
    <col min="12279" max="12279" width="20.42578125" style="7" customWidth="1"/>
    <col min="12280" max="12280" width="8.28515625" style="7" customWidth="1"/>
    <col min="12281" max="12281" width="3.7109375" style="7" customWidth="1"/>
    <col min="12282" max="12282" width="40.7109375" style="7" customWidth="1"/>
    <col min="12283" max="12283" width="27" style="7" customWidth="1"/>
    <col min="12284" max="12284" width="19.42578125" style="7" customWidth="1"/>
    <col min="12285" max="12285" width="21.5703125" style="7" customWidth="1"/>
    <col min="12286" max="12286" width="21.42578125" style="7" customWidth="1"/>
    <col min="12287" max="12287" width="18.85546875" style="7" customWidth="1"/>
    <col min="12288" max="12288" width="26.5703125" style="7"/>
    <col min="12289" max="12289" width="8.85546875" style="7" customWidth="1"/>
    <col min="12290" max="12290" width="40.7109375" style="7" customWidth="1"/>
    <col min="12291" max="12291" width="23.42578125" style="7" customWidth="1"/>
    <col min="12292" max="12292" width="40.7109375" style="7" customWidth="1"/>
    <col min="12293" max="12293" width="24.140625" style="7" customWidth="1"/>
    <col min="12294" max="12294" width="21.28515625" style="7" customWidth="1"/>
    <col min="12295" max="12295" width="10.5703125" style="7" customWidth="1"/>
    <col min="12296" max="12296" width="9.7109375" style="7" customWidth="1"/>
    <col min="12297" max="12297" width="50.7109375" style="7" customWidth="1"/>
    <col min="12298" max="12298" width="27.5703125" style="7" customWidth="1"/>
    <col min="12299" max="12306" width="15.7109375" style="7" customWidth="1"/>
    <col min="12307" max="12307" width="11.28515625" style="7" bestFit="1" customWidth="1"/>
    <col min="12308" max="12530" width="8.85546875" style="7" customWidth="1"/>
    <col min="12531" max="12531" width="40.7109375" style="7" customWidth="1"/>
    <col min="12532" max="12532" width="23.42578125" style="7" customWidth="1"/>
    <col min="12533" max="12533" width="40.7109375" style="7" customWidth="1"/>
    <col min="12534" max="12534" width="21.28515625" style="7" customWidth="1"/>
    <col min="12535" max="12535" width="20.42578125" style="7" customWidth="1"/>
    <col min="12536" max="12536" width="8.28515625" style="7" customWidth="1"/>
    <col min="12537" max="12537" width="3.7109375" style="7" customWidth="1"/>
    <col min="12538" max="12538" width="40.7109375" style="7" customWidth="1"/>
    <col min="12539" max="12539" width="27" style="7" customWidth="1"/>
    <col min="12540" max="12540" width="19.42578125" style="7" customWidth="1"/>
    <col min="12541" max="12541" width="21.5703125" style="7" customWidth="1"/>
    <col min="12542" max="12542" width="21.42578125" style="7" customWidth="1"/>
    <col min="12543" max="12543" width="18.85546875" style="7" customWidth="1"/>
    <col min="12544" max="12544" width="26.5703125" style="7"/>
    <col min="12545" max="12545" width="8.85546875" style="7" customWidth="1"/>
    <col min="12546" max="12546" width="40.7109375" style="7" customWidth="1"/>
    <col min="12547" max="12547" width="23.42578125" style="7" customWidth="1"/>
    <col min="12548" max="12548" width="40.7109375" style="7" customWidth="1"/>
    <col min="12549" max="12549" width="24.140625" style="7" customWidth="1"/>
    <col min="12550" max="12550" width="21.28515625" style="7" customWidth="1"/>
    <col min="12551" max="12551" width="10.5703125" style="7" customWidth="1"/>
    <col min="12552" max="12552" width="9.7109375" style="7" customWidth="1"/>
    <col min="12553" max="12553" width="50.7109375" style="7" customWidth="1"/>
    <col min="12554" max="12554" width="27.5703125" style="7" customWidth="1"/>
    <col min="12555" max="12562" width="15.7109375" style="7" customWidth="1"/>
    <col min="12563" max="12563" width="11.28515625" style="7" bestFit="1" customWidth="1"/>
    <col min="12564" max="12786" width="8.85546875" style="7" customWidth="1"/>
    <col min="12787" max="12787" width="40.7109375" style="7" customWidth="1"/>
    <col min="12788" max="12788" width="23.42578125" style="7" customWidth="1"/>
    <col min="12789" max="12789" width="40.7109375" style="7" customWidth="1"/>
    <col min="12790" max="12790" width="21.28515625" style="7" customWidth="1"/>
    <col min="12791" max="12791" width="20.42578125" style="7" customWidth="1"/>
    <col min="12792" max="12792" width="8.28515625" style="7" customWidth="1"/>
    <col min="12793" max="12793" width="3.7109375" style="7" customWidth="1"/>
    <col min="12794" max="12794" width="40.7109375" style="7" customWidth="1"/>
    <col min="12795" max="12795" width="27" style="7" customWidth="1"/>
    <col min="12796" max="12796" width="19.42578125" style="7" customWidth="1"/>
    <col min="12797" max="12797" width="21.5703125" style="7" customWidth="1"/>
    <col min="12798" max="12798" width="21.42578125" style="7" customWidth="1"/>
    <col min="12799" max="12799" width="18.85546875" style="7" customWidth="1"/>
    <col min="12800" max="12800" width="26.5703125" style="7"/>
    <col min="12801" max="12801" width="8.85546875" style="7" customWidth="1"/>
    <col min="12802" max="12802" width="40.7109375" style="7" customWidth="1"/>
    <col min="12803" max="12803" width="23.42578125" style="7" customWidth="1"/>
    <col min="12804" max="12804" width="40.7109375" style="7" customWidth="1"/>
    <col min="12805" max="12805" width="24.140625" style="7" customWidth="1"/>
    <col min="12806" max="12806" width="21.28515625" style="7" customWidth="1"/>
    <col min="12807" max="12807" width="10.5703125" style="7" customWidth="1"/>
    <col min="12808" max="12808" width="9.7109375" style="7" customWidth="1"/>
    <col min="12809" max="12809" width="50.7109375" style="7" customWidth="1"/>
    <col min="12810" max="12810" width="27.5703125" style="7" customWidth="1"/>
    <col min="12811" max="12818" width="15.7109375" style="7" customWidth="1"/>
    <col min="12819" max="12819" width="11.28515625" style="7" bestFit="1" customWidth="1"/>
    <col min="12820" max="13042" width="8.85546875" style="7" customWidth="1"/>
    <col min="13043" max="13043" width="40.7109375" style="7" customWidth="1"/>
    <col min="13044" max="13044" width="23.42578125" style="7" customWidth="1"/>
    <col min="13045" max="13045" width="40.7109375" style="7" customWidth="1"/>
    <col min="13046" max="13046" width="21.28515625" style="7" customWidth="1"/>
    <col min="13047" max="13047" width="20.42578125" style="7" customWidth="1"/>
    <col min="13048" max="13048" width="8.28515625" style="7" customWidth="1"/>
    <col min="13049" max="13049" width="3.7109375" style="7" customWidth="1"/>
    <col min="13050" max="13050" width="40.7109375" style="7" customWidth="1"/>
    <col min="13051" max="13051" width="27" style="7" customWidth="1"/>
    <col min="13052" max="13052" width="19.42578125" style="7" customWidth="1"/>
    <col min="13053" max="13053" width="21.5703125" style="7" customWidth="1"/>
    <col min="13054" max="13054" width="21.42578125" style="7" customWidth="1"/>
    <col min="13055" max="13055" width="18.85546875" style="7" customWidth="1"/>
    <col min="13056" max="13056" width="26.5703125" style="7"/>
    <col min="13057" max="13057" width="8.85546875" style="7" customWidth="1"/>
    <col min="13058" max="13058" width="40.7109375" style="7" customWidth="1"/>
    <col min="13059" max="13059" width="23.42578125" style="7" customWidth="1"/>
    <col min="13060" max="13060" width="40.7109375" style="7" customWidth="1"/>
    <col min="13061" max="13061" width="24.140625" style="7" customWidth="1"/>
    <col min="13062" max="13062" width="21.28515625" style="7" customWidth="1"/>
    <col min="13063" max="13063" width="10.5703125" style="7" customWidth="1"/>
    <col min="13064" max="13064" width="9.7109375" style="7" customWidth="1"/>
    <col min="13065" max="13065" width="50.7109375" style="7" customWidth="1"/>
    <col min="13066" max="13066" width="27.5703125" style="7" customWidth="1"/>
    <col min="13067" max="13074" width="15.7109375" style="7" customWidth="1"/>
    <col min="13075" max="13075" width="11.28515625" style="7" bestFit="1" customWidth="1"/>
    <col min="13076" max="13298" width="8.85546875" style="7" customWidth="1"/>
    <col min="13299" max="13299" width="40.7109375" style="7" customWidth="1"/>
    <col min="13300" max="13300" width="23.42578125" style="7" customWidth="1"/>
    <col min="13301" max="13301" width="40.7109375" style="7" customWidth="1"/>
    <col min="13302" max="13302" width="21.28515625" style="7" customWidth="1"/>
    <col min="13303" max="13303" width="20.42578125" style="7" customWidth="1"/>
    <col min="13304" max="13304" width="8.28515625" style="7" customWidth="1"/>
    <col min="13305" max="13305" width="3.7109375" style="7" customWidth="1"/>
    <col min="13306" max="13306" width="40.7109375" style="7" customWidth="1"/>
    <col min="13307" max="13307" width="27" style="7" customWidth="1"/>
    <col min="13308" max="13308" width="19.42578125" style="7" customWidth="1"/>
    <col min="13309" max="13309" width="21.5703125" style="7" customWidth="1"/>
    <col min="13310" max="13310" width="21.42578125" style="7" customWidth="1"/>
    <col min="13311" max="13311" width="18.85546875" style="7" customWidth="1"/>
    <col min="13312" max="13312" width="26.5703125" style="7"/>
    <col min="13313" max="13313" width="8.85546875" style="7" customWidth="1"/>
    <col min="13314" max="13314" width="40.7109375" style="7" customWidth="1"/>
    <col min="13315" max="13315" width="23.42578125" style="7" customWidth="1"/>
    <col min="13316" max="13316" width="40.7109375" style="7" customWidth="1"/>
    <col min="13317" max="13317" width="24.140625" style="7" customWidth="1"/>
    <col min="13318" max="13318" width="21.28515625" style="7" customWidth="1"/>
    <col min="13319" max="13319" width="10.5703125" style="7" customWidth="1"/>
    <col min="13320" max="13320" width="9.7109375" style="7" customWidth="1"/>
    <col min="13321" max="13321" width="50.7109375" style="7" customWidth="1"/>
    <col min="13322" max="13322" width="27.5703125" style="7" customWidth="1"/>
    <col min="13323" max="13330" width="15.7109375" style="7" customWidth="1"/>
    <col min="13331" max="13331" width="11.28515625" style="7" bestFit="1" customWidth="1"/>
    <col min="13332" max="13554" width="8.85546875" style="7" customWidth="1"/>
    <col min="13555" max="13555" width="40.7109375" style="7" customWidth="1"/>
    <col min="13556" max="13556" width="23.42578125" style="7" customWidth="1"/>
    <col min="13557" max="13557" width="40.7109375" style="7" customWidth="1"/>
    <col min="13558" max="13558" width="21.28515625" style="7" customWidth="1"/>
    <col min="13559" max="13559" width="20.42578125" style="7" customWidth="1"/>
    <col min="13560" max="13560" width="8.28515625" style="7" customWidth="1"/>
    <col min="13561" max="13561" width="3.7109375" style="7" customWidth="1"/>
    <col min="13562" max="13562" width="40.7109375" style="7" customWidth="1"/>
    <col min="13563" max="13563" width="27" style="7" customWidth="1"/>
    <col min="13564" max="13564" width="19.42578125" style="7" customWidth="1"/>
    <col min="13565" max="13565" width="21.5703125" style="7" customWidth="1"/>
    <col min="13566" max="13566" width="21.42578125" style="7" customWidth="1"/>
    <col min="13567" max="13567" width="18.85546875" style="7" customWidth="1"/>
    <col min="13568" max="13568" width="26.5703125" style="7"/>
    <col min="13569" max="13569" width="8.85546875" style="7" customWidth="1"/>
    <col min="13570" max="13570" width="40.7109375" style="7" customWidth="1"/>
    <col min="13571" max="13571" width="23.42578125" style="7" customWidth="1"/>
    <col min="13572" max="13572" width="40.7109375" style="7" customWidth="1"/>
    <col min="13573" max="13573" width="24.140625" style="7" customWidth="1"/>
    <col min="13574" max="13574" width="21.28515625" style="7" customWidth="1"/>
    <col min="13575" max="13575" width="10.5703125" style="7" customWidth="1"/>
    <col min="13576" max="13576" width="9.7109375" style="7" customWidth="1"/>
    <col min="13577" max="13577" width="50.7109375" style="7" customWidth="1"/>
    <col min="13578" max="13578" width="27.5703125" style="7" customWidth="1"/>
    <col min="13579" max="13586" width="15.7109375" style="7" customWidth="1"/>
    <col min="13587" max="13587" width="11.28515625" style="7" bestFit="1" customWidth="1"/>
    <col min="13588" max="13810" width="8.85546875" style="7" customWidth="1"/>
    <col min="13811" max="13811" width="40.7109375" style="7" customWidth="1"/>
    <col min="13812" max="13812" width="23.42578125" style="7" customWidth="1"/>
    <col min="13813" max="13813" width="40.7109375" style="7" customWidth="1"/>
    <col min="13814" max="13814" width="21.28515625" style="7" customWidth="1"/>
    <col min="13815" max="13815" width="20.42578125" style="7" customWidth="1"/>
    <col min="13816" max="13816" width="8.28515625" style="7" customWidth="1"/>
    <col min="13817" max="13817" width="3.7109375" style="7" customWidth="1"/>
    <col min="13818" max="13818" width="40.7109375" style="7" customWidth="1"/>
    <col min="13819" max="13819" width="27" style="7" customWidth="1"/>
    <col min="13820" max="13820" width="19.42578125" style="7" customWidth="1"/>
    <col min="13821" max="13821" width="21.5703125" style="7" customWidth="1"/>
    <col min="13822" max="13822" width="21.42578125" style="7" customWidth="1"/>
    <col min="13823" max="13823" width="18.85546875" style="7" customWidth="1"/>
    <col min="13824" max="13824" width="26.5703125" style="7"/>
    <col min="13825" max="13825" width="8.85546875" style="7" customWidth="1"/>
    <col min="13826" max="13826" width="40.7109375" style="7" customWidth="1"/>
    <col min="13827" max="13827" width="23.42578125" style="7" customWidth="1"/>
    <col min="13828" max="13828" width="40.7109375" style="7" customWidth="1"/>
    <col min="13829" max="13829" width="24.140625" style="7" customWidth="1"/>
    <col min="13830" max="13830" width="21.28515625" style="7" customWidth="1"/>
    <col min="13831" max="13831" width="10.5703125" style="7" customWidth="1"/>
    <col min="13832" max="13832" width="9.7109375" style="7" customWidth="1"/>
    <col min="13833" max="13833" width="50.7109375" style="7" customWidth="1"/>
    <col min="13834" max="13834" width="27.5703125" style="7" customWidth="1"/>
    <col min="13835" max="13842" width="15.7109375" style="7" customWidth="1"/>
    <col min="13843" max="13843" width="11.28515625" style="7" bestFit="1" customWidth="1"/>
    <col min="13844" max="14066" width="8.85546875" style="7" customWidth="1"/>
    <col min="14067" max="14067" width="40.7109375" style="7" customWidth="1"/>
    <col min="14068" max="14068" width="23.42578125" style="7" customWidth="1"/>
    <col min="14069" max="14069" width="40.7109375" style="7" customWidth="1"/>
    <col min="14070" max="14070" width="21.28515625" style="7" customWidth="1"/>
    <col min="14071" max="14071" width="20.42578125" style="7" customWidth="1"/>
    <col min="14072" max="14072" width="8.28515625" style="7" customWidth="1"/>
    <col min="14073" max="14073" width="3.7109375" style="7" customWidth="1"/>
    <col min="14074" max="14074" width="40.7109375" style="7" customWidth="1"/>
    <col min="14075" max="14075" width="27" style="7" customWidth="1"/>
    <col min="14076" max="14076" width="19.42578125" style="7" customWidth="1"/>
    <col min="14077" max="14077" width="21.5703125" style="7" customWidth="1"/>
    <col min="14078" max="14078" width="21.42578125" style="7" customWidth="1"/>
    <col min="14079" max="14079" width="18.85546875" style="7" customWidth="1"/>
    <col min="14080" max="14080" width="26.5703125" style="7"/>
    <col min="14081" max="14081" width="8.85546875" style="7" customWidth="1"/>
    <col min="14082" max="14082" width="40.7109375" style="7" customWidth="1"/>
    <col min="14083" max="14083" width="23.42578125" style="7" customWidth="1"/>
    <col min="14084" max="14084" width="40.7109375" style="7" customWidth="1"/>
    <col min="14085" max="14085" width="24.140625" style="7" customWidth="1"/>
    <col min="14086" max="14086" width="21.28515625" style="7" customWidth="1"/>
    <col min="14087" max="14087" width="10.5703125" style="7" customWidth="1"/>
    <col min="14088" max="14088" width="9.7109375" style="7" customWidth="1"/>
    <col min="14089" max="14089" width="50.7109375" style="7" customWidth="1"/>
    <col min="14090" max="14090" width="27.5703125" style="7" customWidth="1"/>
    <col min="14091" max="14098" width="15.7109375" style="7" customWidth="1"/>
    <col min="14099" max="14099" width="11.28515625" style="7" bestFit="1" customWidth="1"/>
    <col min="14100" max="14322" width="8.85546875" style="7" customWidth="1"/>
    <col min="14323" max="14323" width="40.7109375" style="7" customWidth="1"/>
    <col min="14324" max="14324" width="23.42578125" style="7" customWidth="1"/>
    <col min="14325" max="14325" width="40.7109375" style="7" customWidth="1"/>
    <col min="14326" max="14326" width="21.28515625" style="7" customWidth="1"/>
    <col min="14327" max="14327" width="20.42578125" style="7" customWidth="1"/>
    <col min="14328" max="14328" width="8.28515625" style="7" customWidth="1"/>
    <col min="14329" max="14329" width="3.7109375" style="7" customWidth="1"/>
    <col min="14330" max="14330" width="40.7109375" style="7" customWidth="1"/>
    <col min="14331" max="14331" width="27" style="7" customWidth="1"/>
    <col min="14332" max="14332" width="19.42578125" style="7" customWidth="1"/>
    <col min="14333" max="14333" width="21.5703125" style="7" customWidth="1"/>
    <col min="14334" max="14334" width="21.42578125" style="7" customWidth="1"/>
    <col min="14335" max="14335" width="18.85546875" style="7" customWidth="1"/>
    <col min="14336" max="14336" width="26.5703125" style="7"/>
    <col min="14337" max="14337" width="8.85546875" style="7" customWidth="1"/>
    <col min="14338" max="14338" width="40.7109375" style="7" customWidth="1"/>
    <col min="14339" max="14339" width="23.42578125" style="7" customWidth="1"/>
    <col min="14340" max="14340" width="40.7109375" style="7" customWidth="1"/>
    <col min="14341" max="14341" width="24.140625" style="7" customWidth="1"/>
    <col min="14342" max="14342" width="21.28515625" style="7" customWidth="1"/>
    <col min="14343" max="14343" width="10.5703125" style="7" customWidth="1"/>
    <col min="14344" max="14344" width="9.7109375" style="7" customWidth="1"/>
    <col min="14345" max="14345" width="50.7109375" style="7" customWidth="1"/>
    <col min="14346" max="14346" width="27.5703125" style="7" customWidth="1"/>
    <col min="14347" max="14354" width="15.7109375" style="7" customWidth="1"/>
    <col min="14355" max="14355" width="11.28515625" style="7" bestFit="1" customWidth="1"/>
    <col min="14356" max="14578" width="8.85546875" style="7" customWidth="1"/>
    <col min="14579" max="14579" width="40.7109375" style="7" customWidth="1"/>
    <col min="14580" max="14580" width="23.42578125" style="7" customWidth="1"/>
    <col min="14581" max="14581" width="40.7109375" style="7" customWidth="1"/>
    <col min="14582" max="14582" width="21.28515625" style="7" customWidth="1"/>
    <col min="14583" max="14583" width="20.42578125" style="7" customWidth="1"/>
    <col min="14584" max="14584" width="8.28515625" style="7" customWidth="1"/>
    <col min="14585" max="14585" width="3.7109375" style="7" customWidth="1"/>
    <col min="14586" max="14586" width="40.7109375" style="7" customWidth="1"/>
    <col min="14587" max="14587" width="27" style="7" customWidth="1"/>
    <col min="14588" max="14588" width="19.42578125" style="7" customWidth="1"/>
    <col min="14589" max="14589" width="21.5703125" style="7" customWidth="1"/>
    <col min="14590" max="14590" width="21.42578125" style="7" customWidth="1"/>
    <col min="14591" max="14591" width="18.85546875" style="7" customWidth="1"/>
    <col min="14592" max="14592" width="26.5703125" style="7"/>
    <col min="14593" max="14593" width="8.85546875" style="7" customWidth="1"/>
    <col min="14594" max="14594" width="40.7109375" style="7" customWidth="1"/>
    <col min="14595" max="14595" width="23.42578125" style="7" customWidth="1"/>
    <col min="14596" max="14596" width="40.7109375" style="7" customWidth="1"/>
    <col min="14597" max="14597" width="24.140625" style="7" customWidth="1"/>
    <col min="14598" max="14598" width="21.28515625" style="7" customWidth="1"/>
    <col min="14599" max="14599" width="10.5703125" style="7" customWidth="1"/>
    <col min="14600" max="14600" width="9.7109375" style="7" customWidth="1"/>
    <col min="14601" max="14601" width="50.7109375" style="7" customWidth="1"/>
    <col min="14602" max="14602" width="27.5703125" style="7" customWidth="1"/>
    <col min="14603" max="14610" width="15.7109375" style="7" customWidth="1"/>
    <col min="14611" max="14611" width="11.28515625" style="7" bestFit="1" customWidth="1"/>
    <col min="14612" max="14834" width="8.85546875" style="7" customWidth="1"/>
    <col min="14835" max="14835" width="40.7109375" style="7" customWidth="1"/>
    <col min="14836" max="14836" width="23.42578125" style="7" customWidth="1"/>
    <col min="14837" max="14837" width="40.7109375" style="7" customWidth="1"/>
    <col min="14838" max="14838" width="21.28515625" style="7" customWidth="1"/>
    <col min="14839" max="14839" width="20.42578125" style="7" customWidth="1"/>
    <col min="14840" max="14840" width="8.28515625" style="7" customWidth="1"/>
    <col min="14841" max="14841" width="3.7109375" style="7" customWidth="1"/>
    <col min="14842" max="14842" width="40.7109375" style="7" customWidth="1"/>
    <col min="14843" max="14843" width="27" style="7" customWidth="1"/>
    <col min="14844" max="14844" width="19.42578125" style="7" customWidth="1"/>
    <col min="14845" max="14845" width="21.5703125" style="7" customWidth="1"/>
    <col min="14846" max="14846" width="21.42578125" style="7" customWidth="1"/>
    <col min="14847" max="14847" width="18.85546875" style="7" customWidth="1"/>
    <col min="14848" max="14848" width="26.5703125" style="7"/>
    <col min="14849" max="14849" width="8.85546875" style="7" customWidth="1"/>
    <col min="14850" max="14850" width="40.7109375" style="7" customWidth="1"/>
    <col min="14851" max="14851" width="23.42578125" style="7" customWidth="1"/>
    <col min="14852" max="14852" width="40.7109375" style="7" customWidth="1"/>
    <col min="14853" max="14853" width="24.140625" style="7" customWidth="1"/>
    <col min="14854" max="14854" width="21.28515625" style="7" customWidth="1"/>
    <col min="14855" max="14855" width="10.5703125" style="7" customWidth="1"/>
    <col min="14856" max="14856" width="9.7109375" style="7" customWidth="1"/>
    <col min="14857" max="14857" width="50.7109375" style="7" customWidth="1"/>
    <col min="14858" max="14858" width="27.5703125" style="7" customWidth="1"/>
    <col min="14859" max="14866" width="15.7109375" style="7" customWidth="1"/>
    <col min="14867" max="14867" width="11.28515625" style="7" bestFit="1" customWidth="1"/>
    <col min="14868" max="15090" width="8.85546875" style="7" customWidth="1"/>
    <col min="15091" max="15091" width="40.7109375" style="7" customWidth="1"/>
    <col min="15092" max="15092" width="23.42578125" style="7" customWidth="1"/>
    <col min="15093" max="15093" width="40.7109375" style="7" customWidth="1"/>
    <col min="15094" max="15094" width="21.28515625" style="7" customWidth="1"/>
    <col min="15095" max="15095" width="20.42578125" style="7" customWidth="1"/>
    <col min="15096" max="15096" width="8.28515625" style="7" customWidth="1"/>
    <col min="15097" max="15097" width="3.7109375" style="7" customWidth="1"/>
    <col min="15098" max="15098" width="40.7109375" style="7" customWidth="1"/>
    <col min="15099" max="15099" width="27" style="7" customWidth="1"/>
    <col min="15100" max="15100" width="19.42578125" style="7" customWidth="1"/>
    <col min="15101" max="15101" width="21.5703125" style="7" customWidth="1"/>
    <col min="15102" max="15102" width="21.42578125" style="7" customWidth="1"/>
    <col min="15103" max="15103" width="18.85546875" style="7" customWidth="1"/>
    <col min="15104" max="15104" width="26.5703125" style="7"/>
    <col min="15105" max="15105" width="8.85546875" style="7" customWidth="1"/>
    <col min="15106" max="15106" width="40.7109375" style="7" customWidth="1"/>
    <col min="15107" max="15107" width="23.42578125" style="7" customWidth="1"/>
    <col min="15108" max="15108" width="40.7109375" style="7" customWidth="1"/>
    <col min="15109" max="15109" width="24.140625" style="7" customWidth="1"/>
    <col min="15110" max="15110" width="21.28515625" style="7" customWidth="1"/>
    <col min="15111" max="15111" width="10.5703125" style="7" customWidth="1"/>
    <col min="15112" max="15112" width="9.7109375" style="7" customWidth="1"/>
    <col min="15113" max="15113" width="50.7109375" style="7" customWidth="1"/>
    <col min="15114" max="15114" width="27.5703125" style="7" customWidth="1"/>
    <col min="15115" max="15122" width="15.7109375" style="7" customWidth="1"/>
    <col min="15123" max="15123" width="11.28515625" style="7" bestFit="1" customWidth="1"/>
    <col min="15124" max="15346" width="8.85546875" style="7" customWidth="1"/>
    <col min="15347" max="15347" width="40.7109375" style="7" customWidth="1"/>
    <col min="15348" max="15348" width="23.42578125" style="7" customWidth="1"/>
    <col min="15349" max="15349" width="40.7109375" style="7" customWidth="1"/>
    <col min="15350" max="15350" width="21.28515625" style="7" customWidth="1"/>
    <col min="15351" max="15351" width="20.42578125" style="7" customWidth="1"/>
    <col min="15352" max="15352" width="8.28515625" style="7" customWidth="1"/>
    <col min="15353" max="15353" width="3.7109375" style="7" customWidth="1"/>
    <col min="15354" max="15354" width="40.7109375" style="7" customWidth="1"/>
    <col min="15355" max="15355" width="27" style="7" customWidth="1"/>
    <col min="15356" max="15356" width="19.42578125" style="7" customWidth="1"/>
    <col min="15357" max="15357" width="21.5703125" style="7" customWidth="1"/>
    <col min="15358" max="15358" width="21.42578125" style="7" customWidth="1"/>
    <col min="15359" max="15359" width="18.85546875" style="7" customWidth="1"/>
    <col min="15360" max="15360" width="26.5703125" style="7"/>
    <col min="15361" max="15361" width="8.85546875" style="7" customWidth="1"/>
    <col min="15362" max="15362" width="40.7109375" style="7" customWidth="1"/>
    <col min="15363" max="15363" width="23.42578125" style="7" customWidth="1"/>
    <col min="15364" max="15364" width="40.7109375" style="7" customWidth="1"/>
    <col min="15365" max="15365" width="24.140625" style="7" customWidth="1"/>
    <col min="15366" max="15366" width="21.28515625" style="7" customWidth="1"/>
    <col min="15367" max="15367" width="10.5703125" style="7" customWidth="1"/>
    <col min="15368" max="15368" width="9.7109375" style="7" customWidth="1"/>
    <col min="15369" max="15369" width="50.7109375" style="7" customWidth="1"/>
    <col min="15370" max="15370" width="27.5703125" style="7" customWidth="1"/>
    <col min="15371" max="15378" width="15.7109375" style="7" customWidth="1"/>
    <col min="15379" max="15379" width="11.28515625" style="7" bestFit="1" customWidth="1"/>
    <col min="15380" max="15602" width="8.85546875" style="7" customWidth="1"/>
    <col min="15603" max="15603" width="40.7109375" style="7" customWidth="1"/>
    <col min="15604" max="15604" width="23.42578125" style="7" customWidth="1"/>
    <col min="15605" max="15605" width="40.7109375" style="7" customWidth="1"/>
    <col min="15606" max="15606" width="21.28515625" style="7" customWidth="1"/>
    <col min="15607" max="15607" width="20.42578125" style="7" customWidth="1"/>
    <col min="15608" max="15608" width="8.28515625" style="7" customWidth="1"/>
    <col min="15609" max="15609" width="3.7109375" style="7" customWidth="1"/>
    <col min="15610" max="15610" width="40.7109375" style="7" customWidth="1"/>
    <col min="15611" max="15611" width="27" style="7" customWidth="1"/>
    <col min="15612" max="15612" width="19.42578125" style="7" customWidth="1"/>
    <col min="15613" max="15613" width="21.5703125" style="7" customWidth="1"/>
    <col min="15614" max="15614" width="21.42578125" style="7" customWidth="1"/>
    <col min="15615" max="15615" width="18.85546875" style="7" customWidth="1"/>
    <col min="15616" max="15616" width="26.5703125" style="7"/>
    <col min="15617" max="15617" width="8.85546875" style="7" customWidth="1"/>
    <col min="15618" max="15618" width="40.7109375" style="7" customWidth="1"/>
    <col min="15619" max="15619" width="23.42578125" style="7" customWidth="1"/>
    <col min="15620" max="15620" width="40.7109375" style="7" customWidth="1"/>
    <col min="15621" max="15621" width="24.140625" style="7" customWidth="1"/>
    <col min="15622" max="15622" width="21.28515625" style="7" customWidth="1"/>
    <col min="15623" max="15623" width="10.5703125" style="7" customWidth="1"/>
    <col min="15624" max="15624" width="9.7109375" style="7" customWidth="1"/>
    <col min="15625" max="15625" width="50.7109375" style="7" customWidth="1"/>
    <col min="15626" max="15626" width="27.5703125" style="7" customWidth="1"/>
    <col min="15627" max="15634" width="15.7109375" style="7" customWidth="1"/>
    <col min="15635" max="15635" width="11.28515625" style="7" bestFit="1" customWidth="1"/>
    <col min="15636" max="15858" width="8.85546875" style="7" customWidth="1"/>
    <col min="15859" max="15859" width="40.7109375" style="7" customWidth="1"/>
    <col min="15860" max="15860" width="23.42578125" style="7" customWidth="1"/>
    <col min="15861" max="15861" width="40.7109375" style="7" customWidth="1"/>
    <col min="15862" max="15862" width="21.28515625" style="7" customWidth="1"/>
    <col min="15863" max="15863" width="20.42578125" style="7" customWidth="1"/>
    <col min="15864" max="15864" width="8.28515625" style="7" customWidth="1"/>
    <col min="15865" max="15865" width="3.7109375" style="7" customWidth="1"/>
    <col min="15866" max="15866" width="40.7109375" style="7" customWidth="1"/>
    <col min="15867" max="15867" width="27" style="7" customWidth="1"/>
    <col min="15868" max="15868" width="19.42578125" style="7" customWidth="1"/>
    <col min="15869" max="15869" width="21.5703125" style="7" customWidth="1"/>
    <col min="15870" max="15870" width="21.42578125" style="7" customWidth="1"/>
    <col min="15871" max="15871" width="18.85546875" style="7" customWidth="1"/>
    <col min="15872" max="15872" width="26.5703125" style="7"/>
    <col min="15873" max="15873" width="8.85546875" style="7" customWidth="1"/>
    <col min="15874" max="15874" width="40.7109375" style="7" customWidth="1"/>
    <col min="15875" max="15875" width="23.42578125" style="7" customWidth="1"/>
    <col min="15876" max="15876" width="40.7109375" style="7" customWidth="1"/>
    <col min="15877" max="15877" width="24.140625" style="7" customWidth="1"/>
    <col min="15878" max="15878" width="21.28515625" style="7" customWidth="1"/>
    <col min="15879" max="15879" width="10.5703125" style="7" customWidth="1"/>
    <col min="15880" max="15880" width="9.7109375" style="7" customWidth="1"/>
    <col min="15881" max="15881" width="50.7109375" style="7" customWidth="1"/>
    <col min="15882" max="15882" width="27.5703125" style="7" customWidth="1"/>
    <col min="15883" max="15890" width="15.7109375" style="7" customWidth="1"/>
    <col min="15891" max="15891" width="11.28515625" style="7" bestFit="1" customWidth="1"/>
    <col min="15892" max="16114" width="8.85546875" style="7" customWidth="1"/>
    <col min="16115" max="16115" width="40.7109375" style="7" customWidth="1"/>
    <col min="16116" max="16116" width="23.42578125" style="7" customWidth="1"/>
    <col min="16117" max="16117" width="40.7109375" style="7" customWidth="1"/>
    <col min="16118" max="16118" width="21.28515625" style="7" customWidth="1"/>
    <col min="16119" max="16119" width="20.42578125" style="7" customWidth="1"/>
    <col min="16120" max="16120" width="8.28515625" style="7" customWidth="1"/>
    <col min="16121" max="16121" width="3.7109375" style="7" customWidth="1"/>
    <col min="16122" max="16122" width="40.7109375" style="7" customWidth="1"/>
    <col min="16123" max="16123" width="27" style="7" customWidth="1"/>
    <col min="16124" max="16124" width="19.42578125" style="7" customWidth="1"/>
    <col min="16125" max="16125" width="21.5703125" style="7" customWidth="1"/>
    <col min="16126" max="16126" width="21.42578125" style="7" customWidth="1"/>
    <col min="16127" max="16127" width="18.85546875" style="7" customWidth="1"/>
    <col min="16128" max="16128" width="26.5703125" style="7"/>
    <col min="16129" max="16129" width="8.85546875" style="7" customWidth="1"/>
    <col min="16130" max="16130" width="40.7109375" style="7" customWidth="1"/>
    <col min="16131" max="16131" width="23.42578125" style="7" customWidth="1"/>
    <col min="16132" max="16132" width="40.7109375" style="7" customWidth="1"/>
    <col min="16133" max="16133" width="24.140625" style="7" customWidth="1"/>
    <col min="16134" max="16134" width="21.28515625" style="7" customWidth="1"/>
    <col min="16135" max="16135" width="10.5703125" style="7" customWidth="1"/>
    <col min="16136" max="16136" width="9.7109375" style="7" customWidth="1"/>
    <col min="16137" max="16137" width="50.7109375" style="7" customWidth="1"/>
    <col min="16138" max="16138" width="27.5703125" style="7" customWidth="1"/>
    <col min="16139" max="16146" width="15.7109375" style="7" customWidth="1"/>
    <col min="16147" max="16147" width="11.28515625" style="7" bestFit="1" customWidth="1"/>
    <col min="16148" max="16370" width="8.85546875" style="7" customWidth="1"/>
    <col min="16371" max="16371" width="40.7109375" style="7" customWidth="1"/>
    <col min="16372" max="16372" width="23.42578125" style="7" customWidth="1"/>
    <col min="16373" max="16373" width="40.7109375" style="7" customWidth="1"/>
    <col min="16374" max="16374" width="21.28515625" style="7" customWidth="1"/>
    <col min="16375" max="16375" width="20.42578125" style="7" customWidth="1"/>
    <col min="16376" max="16376" width="8.28515625" style="7" customWidth="1"/>
    <col min="16377" max="16377" width="3.7109375" style="7" customWidth="1"/>
    <col min="16378" max="16378" width="40.7109375" style="7" customWidth="1"/>
    <col min="16379" max="16379" width="27" style="7" customWidth="1"/>
    <col min="16380" max="16380" width="19.42578125" style="7" customWidth="1"/>
    <col min="16381" max="16381" width="21.5703125" style="7" customWidth="1"/>
    <col min="16382" max="16382" width="21.42578125" style="7" customWidth="1"/>
    <col min="16383" max="16384" width="18.85546875" style="7" customWidth="1"/>
  </cols>
  <sheetData>
    <row r="2" spans="1:256" ht="15.75" x14ac:dyDescent="0.2">
      <c r="C2" s="287"/>
      <c r="D2" s="287"/>
      <c r="E2" s="287"/>
      <c r="F2" s="287"/>
      <c r="G2" s="287"/>
    </row>
    <row r="3" spans="1:256" ht="15.75" x14ac:dyDescent="0.2">
      <c r="C3" s="287"/>
      <c r="D3" s="295" t="s">
        <v>8032</v>
      </c>
      <c r="E3" s="295"/>
      <c r="F3" s="295"/>
      <c r="G3" s="287"/>
    </row>
    <row r="4" spans="1:256" ht="15.75" x14ac:dyDescent="0.2">
      <c r="C4" s="287"/>
      <c r="D4" s="287"/>
      <c r="E4" s="287"/>
      <c r="F4" s="287"/>
      <c r="G4" s="287"/>
    </row>
    <row r="5" spans="1:256" ht="15.75" x14ac:dyDescent="0.2">
      <c r="C5" s="288"/>
      <c r="D5" s="287"/>
      <c r="E5" s="287"/>
      <c r="F5" s="287"/>
      <c r="G5" s="287"/>
    </row>
    <row r="6" spans="1:256" ht="15.75" x14ac:dyDescent="0.2">
      <c r="C6" s="287"/>
      <c r="D6" s="287"/>
      <c r="E6" s="287"/>
      <c r="F6" s="287"/>
      <c r="G6" s="287"/>
    </row>
    <row r="7" spans="1:256" ht="15.75" x14ac:dyDescent="0.2">
      <c r="C7" s="289" t="s">
        <v>8033</v>
      </c>
      <c r="D7" s="289"/>
      <c r="E7" s="289"/>
      <c r="F7" s="289"/>
      <c r="G7" s="287"/>
    </row>
    <row r="9" spans="1:256" ht="50.1" customHeight="1" x14ac:dyDescent="0.2">
      <c r="A9" s="9" t="s">
        <v>0</v>
      </c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16</v>
      </c>
      <c r="R9" s="9" t="s">
        <v>6160</v>
      </c>
      <c r="S9" s="10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  <c r="AO9" s="228"/>
      <c r="AP9" s="228"/>
      <c r="AQ9" s="228"/>
      <c r="AR9" s="228"/>
      <c r="AS9" s="228"/>
      <c r="AT9" s="228"/>
      <c r="AU9" s="228"/>
      <c r="AV9" s="228"/>
      <c r="AW9" s="228"/>
      <c r="AX9" s="228"/>
      <c r="AY9" s="228"/>
      <c r="AZ9" s="228"/>
      <c r="BA9" s="228"/>
      <c r="BB9" s="228"/>
      <c r="BC9" s="228"/>
      <c r="BD9" s="228"/>
      <c r="BE9" s="228"/>
      <c r="BF9" s="228"/>
      <c r="BG9" s="228"/>
      <c r="BH9" s="228"/>
      <c r="BI9" s="228"/>
      <c r="BJ9" s="228"/>
      <c r="BK9" s="228"/>
      <c r="BL9" s="228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</row>
    <row r="10" spans="1:256" ht="24.95" customHeight="1" x14ac:dyDescent="0.2">
      <c r="A10" s="11">
        <v>1</v>
      </c>
      <c r="B10" s="185" t="s">
        <v>17</v>
      </c>
      <c r="C10" s="13" t="s">
        <v>18</v>
      </c>
      <c r="D10" s="14" t="s">
        <v>19</v>
      </c>
      <c r="E10" s="15" t="s">
        <v>20</v>
      </c>
      <c r="F10" s="14" t="s">
        <v>21</v>
      </c>
      <c r="G10" s="16" t="s">
        <v>22</v>
      </c>
      <c r="H10" s="16" t="s">
        <v>23</v>
      </c>
      <c r="I10" s="16" t="s">
        <v>24</v>
      </c>
      <c r="J10" s="17" t="s">
        <v>25</v>
      </c>
      <c r="K10" s="18" t="s">
        <v>26</v>
      </c>
      <c r="L10" s="18" t="s">
        <v>26</v>
      </c>
      <c r="M10" s="18" t="s">
        <v>36</v>
      </c>
      <c r="N10" s="18" t="s">
        <v>36</v>
      </c>
      <c r="O10" s="18" t="s">
        <v>36</v>
      </c>
      <c r="P10" s="18"/>
      <c r="Q10" s="18"/>
      <c r="R10" s="18">
        <f t="shared" ref="R10:R41" si="0">COUNTIF(K10:Q10,"SI")</f>
        <v>2</v>
      </c>
      <c r="S10" s="19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</row>
    <row r="11" spans="1:256" ht="24.95" customHeight="1" x14ac:dyDescent="0.2">
      <c r="A11" s="11">
        <v>2</v>
      </c>
      <c r="B11" s="185" t="s">
        <v>27</v>
      </c>
      <c r="C11" s="13" t="s">
        <v>28</v>
      </c>
      <c r="D11" s="14" t="s">
        <v>29</v>
      </c>
      <c r="E11" s="15" t="s">
        <v>30</v>
      </c>
      <c r="F11" s="14" t="s">
        <v>31</v>
      </c>
      <c r="G11" s="16" t="s">
        <v>32</v>
      </c>
      <c r="H11" s="16" t="s">
        <v>33</v>
      </c>
      <c r="I11" s="16" t="s">
        <v>34</v>
      </c>
      <c r="J11" s="17" t="s">
        <v>35</v>
      </c>
      <c r="K11" s="18" t="s">
        <v>36</v>
      </c>
      <c r="L11" s="18" t="s">
        <v>26</v>
      </c>
      <c r="M11" s="18" t="s">
        <v>26</v>
      </c>
      <c r="N11" s="18" t="s">
        <v>36</v>
      </c>
      <c r="O11" s="18" t="s">
        <v>26</v>
      </c>
      <c r="P11" s="18" t="s">
        <v>36</v>
      </c>
      <c r="Q11" s="18" t="s">
        <v>36</v>
      </c>
      <c r="R11" s="18">
        <f t="shared" si="0"/>
        <v>3</v>
      </c>
      <c r="S11" s="19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</row>
    <row r="12" spans="1:256" ht="24.95" customHeight="1" x14ac:dyDescent="0.2">
      <c r="A12" s="11">
        <v>3</v>
      </c>
      <c r="B12" s="185" t="s">
        <v>37</v>
      </c>
      <c r="C12" s="21" t="s">
        <v>38</v>
      </c>
      <c r="D12" s="22" t="s">
        <v>39</v>
      </c>
      <c r="E12" s="22" t="s">
        <v>40</v>
      </c>
      <c r="F12" s="22" t="s">
        <v>21</v>
      </c>
      <c r="G12" s="25" t="s">
        <v>41</v>
      </c>
      <c r="H12" s="25" t="s">
        <v>42</v>
      </c>
      <c r="I12" s="22" t="s">
        <v>43</v>
      </c>
      <c r="J12" s="22" t="s">
        <v>44</v>
      </c>
      <c r="K12" s="23" t="s">
        <v>26</v>
      </c>
      <c r="L12" s="23" t="s">
        <v>36</v>
      </c>
      <c r="M12" s="23" t="s">
        <v>36</v>
      </c>
      <c r="N12" s="23" t="s">
        <v>36</v>
      </c>
      <c r="O12" s="23" t="s">
        <v>26</v>
      </c>
      <c r="P12" s="23" t="s">
        <v>36</v>
      </c>
      <c r="Q12" s="18"/>
      <c r="R12" s="18">
        <f t="shared" si="0"/>
        <v>2</v>
      </c>
      <c r="S12" s="19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</row>
    <row r="13" spans="1:256" ht="24.95" customHeight="1" x14ac:dyDescent="0.2">
      <c r="A13" s="11">
        <v>4</v>
      </c>
      <c r="B13" s="185" t="s">
        <v>45</v>
      </c>
      <c r="C13" s="21" t="s">
        <v>46</v>
      </c>
      <c r="D13" s="22" t="s">
        <v>47</v>
      </c>
      <c r="E13" s="22" t="s">
        <v>40</v>
      </c>
      <c r="F13" s="22" t="s">
        <v>21</v>
      </c>
      <c r="G13" s="25" t="s">
        <v>48</v>
      </c>
      <c r="H13" s="25" t="s">
        <v>49</v>
      </c>
      <c r="I13" s="25" t="s">
        <v>50</v>
      </c>
      <c r="J13" s="22" t="s">
        <v>51</v>
      </c>
      <c r="K13" s="23" t="s">
        <v>26</v>
      </c>
      <c r="L13" s="23" t="s">
        <v>36</v>
      </c>
      <c r="M13" s="23" t="s">
        <v>36</v>
      </c>
      <c r="N13" s="23" t="s">
        <v>36</v>
      </c>
      <c r="O13" s="23" t="s">
        <v>26</v>
      </c>
      <c r="P13" s="23"/>
      <c r="Q13" s="18"/>
      <c r="R13" s="18">
        <f t="shared" si="0"/>
        <v>2</v>
      </c>
      <c r="S13" s="19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</row>
    <row r="14" spans="1:256" ht="24.95" customHeight="1" x14ac:dyDescent="0.2">
      <c r="A14" s="11">
        <v>5</v>
      </c>
      <c r="B14" s="185" t="s">
        <v>52</v>
      </c>
      <c r="C14" s="26" t="s">
        <v>53</v>
      </c>
      <c r="D14" s="27" t="s">
        <v>54</v>
      </c>
      <c r="E14" s="17" t="s">
        <v>40</v>
      </c>
      <c r="F14" s="17" t="s">
        <v>31</v>
      </c>
      <c r="G14" s="28" t="s">
        <v>55</v>
      </c>
      <c r="H14" s="28" t="s">
        <v>56</v>
      </c>
      <c r="I14" s="28" t="s">
        <v>57</v>
      </c>
      <c r="J14" s="29" t="s">
        <v>58</v>
      </c>
      <c r="K14" s="30" t="s">
        <v>26</v>
      </c>
      <c r="L14" s="30" t="s">
        <v>36</v>
      </c>
      <c r="M14" s="30" t="s">
        <v>36</v>
      </c>
      <c r="N14" s="30" t="s">
        <v>36</v>
      </c>
      <c r="O14" s="30" t="s">
        <v>26</v>
      </c>
      <c r="P14" s="30" t="s">
        <v>36</v>
      </c>
      <c r="Q14" s="30" t="s">
        <v>36</v>
      </c>
      <c r="R14" s="18">
        <f t="shared" si="0"/>
        <v>2</v>
      </c>
      <c r="S14" s="19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</row>
    <row r="15" spans="1:256" ht="24.95" customHeight="1" x14ac:dyDescent="0.2">
      <c r="A15" s="11">
        <v>6</v>
      </c>
      <c r="B15" s="185" t="s">
        <v>62</v>
      </c>
      <c r="C15" s="21" t="s">
        <v>63</v>
      </c>
      <c r="D15" s="14" t="s">
        <v>64</v>
      </c>
      <c r="E15" s="15" t="s">
        <v>65</v>
      </c>
      <c r="F15" s="14" t="s">
        <v>21</v>
      </c>
      <c r="G15" s="16" t="s">
        <v>66</v>
      </c>
      <c r="H15" s="16" t="s">
        <v>67</v>
      </c>
      <c r="I15" s="14" t="s">
        <v>68</v>
      </c>
      <c r="J15" s="17" t="s">
        <v>69</v>
      </c>
      <c r="K15" s="18" t="s">
        <v>26</v>
      </c>
      <c r="L15" s="18" t="s">
        <v>36</v>
      </c>
      <c r="M15" s="18" t="s">
        <v>36</v>
      </c>
      <c r="N15" s="18" t="s">
        <v>36</v>
      </c>
      <c r="O15" s="18" t="s">
        <v>36</v>
      </c>
      <c r="P15" s="23"/>
      <c r="Q15" s="23"/>
      <c r="R15" s="18">
        <f t="shared" si="0"/>
        <v>1</v>
      </c>
      <c r="S15" s="19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</row>
    <row r="16" spans="1:256" ht="24.95" customHeight="1" x14ac:dyDescent="0.2">
      <c r="A16" s="11">
        <v>7</v>
      </c>
      <c r="B16" s="185" t="s">
        <v>70</v>
      </c>
      <c r="C16" s="21" t="s">
        <v>71</v>
      </c>
      <c r="D16" s="14" t="s">
        <v>72</v>
      </c>
      <c r="E16" s="15" t="s">
        <v>73</v>
      </c>
      <c r="F16" s="14" t="s">
        <v>31</v>
      </c>
      <c r="G16" s="16" t="s">
        <v>74</v>
      </c>
      <c r="H16" s="16" t="s">
        <v>75</v>
      </c>
      <c r="I16" s="14" t="s">
        <v>76</v>
      </c>
      <c r="J16" s="17" t="s">
        <v>77</v>
      </c>
      <c r="K16" s="18" t="s">
        <v>26</v>
      </c>
      <c r="L16" s="18" t="s">
        <v>36</v>
      </c>
      <c r="M16" s="18" t="s">
        <v>36</v>
      </c>
      <c r="N16" s="18" t="s">
        <v>36</v>
      </c>
      <c r="O16" s="18" t="s">
        <v>26</v>
      </c>
      <c r="P16" s="18" t="s">
        <v>36</v>
      </c>
      <c r="Q16" s="18" t="s">
        <v>36</v>
      </c>
      <c r="R16" s="18">
        <f t="shared" si="0"/>
        <v>2</v>
      </c>
      <c r="S16" s="19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</row>
    <row r="17" spans="1:256" ht="24.95" customHeight="1" x14ac:dyDescent="0.2">
      <c r="A17" s="11">
        <v>8</v>
      </c>
      <c r="B17" s="185" t="s">
        <v>78</v>
      </c>
      <c r="C17" s="21" t="s">
        <v>79</v>
      </c>
      <c r="D17" s="14" t="s">
        <v>80</v>
      </c>
      <c r="E17" s="15" t="s">
        <v>40</v>
      </c>
      <c r="F17" s="14" t="s">
        <v>31</v>
      </c>
      <c r="G17" s="16" t="s">
        <v>81</v>
      </c>
      <c r="H17" s="16" t="s">
        <v>82</v>
      </c>
      <c r="I17" s="14" t="s">
        <v>83</v>
      </c>
      <c r="J17" s="17" t="s">
        <v>84</v>
      </c>
      <c r="K17" s="18" t="s">
        <v>26</v>
      </c>
      <c r="L17" s="18" t="s">
        <v>36</v>
      </c>
      <c r="M17" s="18" t="s">
        <v>36</v>
      </c>
      <c r="N17" s="18" t="s">
        <v>36</v>
      </c>
      <c r="O17" s="18" t="s">
        <v>26</v>
      </c>
      <c r="P17" s="18" t="s">
        <v>36</v>
      </c>
      <c r="Q17" s="18" t="s">
        <v>36</v>
      </c>
      <c r="R17" s="18">
        <f t="shared" si="0"/>
        <v>2</v>
      </c>
      <c r="S17" s="19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</row>
    <row r="18" spans="1:256" ht="24.95" customHeight="1" x14ac:dyDescent="0.2">
      <c r="A18" s="11">
        <v>9</v>
      </c>
      <c r="B18" s="185" t="s">
        <v>85</v>
      </c>
      <c r="C18" s="26" t="s">
        <v>86</v>
      </c>
      <c r="D18" s="17" t="s">
        <v>87</v>
      </c>
      <c r="E18" s="17" t="s">
        <v>40</v>
      </c>
      <c r="F18" s="17" t="s">
        <v>31</v>
      </c>
      <c r="G18" s="28" t="s">
        <v>88</v>
      </c>
      <c r="H18" s="28" t="s">
        <v>89</v>
      </c>
      <c r="I18" s="28" t="s">
        <v>90</v>
      </c>
      <c r="J18" s="26" t="s">
        <v>91</v>
      </c>
      <c r="K18" s="30" t="s">
        <v>26</v>
      </c>
      <c r="L18" s="30" t="s">
        <v>36</v>
      </c>
      <c r="M18" s="30" t="s">
        <v>36</v>
      </c>
      <c r="N18" s="30" t="s">
        <v>36</v>
      </c>
      <c r="O18" s="30" t="s">
        <v>26</v>
      </c>
      <c r="P18" s="30" t="s">
        <v>36</v>
      </c>
      <c r="Q18" s="30" t="s">
        <v>36</v>
      </c>
      <c r="R18" s="18">
        <f t="shared" si="0"/>
        <v>2</v>
      </c>
      <c r="S18" s="19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</row>
    <row r="19" spans="1:256" ht="24.95" customHeight="1" x14ac:dyDescent="0.2">
      <c r="A19" s="11">
        <v>10</v>
      </c>
      <c r="B19" s="185" t="s">
        <v>92</v>
      </c>
      <c r="C19" s="26" t="s">
        <v>93</v>
      </c>
      <c r="D19" s="17" t="s">
        <v>94</v>
      </c>
      <c r="E19" s="17" t="s">
        <v>40</v>
      </c>
      <c r="F19" s="17" t="s">
        <v>31</v>
      </c>
      <c r="G19" s="28" t="s">
        <v>95</v>
      </c>
      <c r="H19" s="28" t="s">
        <v>96</v>
      </c>
      <c r="I19" s="28" t="s">
        <v>97</v>
      </c>
      <c r="J19" s="26" t="s">
        <v>98</v>
      </c>
      <c r="K19" s="30" t="s">
        <v>26</v>
      </c>
      <c r="L19" s="30" t="s">
        <v>36</v>
      </c>
      <c r="M19" s="30" t="s">
        <v>36</v>
      </c>
      <c r="N19" s="30" t="s">
        <v>36</v>
      </c>
      <c r="O19" s="30" t="s">
        <v>26</v>
      </c>
      <c r="P19" s="30" t="s">
        <v>36</v>
      </c>
      <c r="Q19" s="30" t="s">
        <v>36</v>
      </c>
      <c r="R19" s="18">
        <f t="shared" si="0"/>
        <v>2</v>
      </c>
      <c r="S19" s="19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</row>
    <row r="20" spans="1:256" ht="24.95" customHeight="1" x14ac:dyDescent="0.2">
      <c r="A20" s="11">
        <v>11</v>
      </c>
      <c r="B20" s="185" t="s">
        <v>100</v>
      </c>
      <c r="C20" s="26" t="s">
        <v>101</v>
      </c>
      <c r="D20" s="17" t="s">
        <v>102</v>
      </c>
      <c r="E20" s="17" t="s">
        <v>40</v>
      </c>
      <c r="F20" s="17" t="s">
        <v>31</v>
      </c>
      <c r="G20" s="28" t="s">
        <v>103</v>
      </c>
      <c r="H20" s="28" t="s">
        <v>104</v>
      </c>
      <c r="I20" s="28" t="s">
        <v>105</v>
      </c>
      <c r="J20" s="26" t="s">
        <v>106</v>
      </c>
      <c r="K20" s="30" t="s">
        <v>26</v>
      </c>
      <c r="L20" s="30" t="s">
        <v>36</v>
      </c>
      <c r="M20" s="30" t="s">
        <v>36</v>
      </c>
      <c r="N20" s="30" t="s">
        <v>26</v>
      </c>
      <c r="O20" s="30" t="s">
        <v>26</v>
      </c>
      <c r="P20" s="30" t="s">
        <v>36</v>
      </c>
      <c r="Q20" s="30" t="s">
        <v>36</v>
      </c>
      <c r="R20" s="18">
        <f t="shared" si="0"/>
        <v>3</v>
      </c>
      <c r="S20" s="19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</row>
    <row r="21" spans="1:256" ht="24.95" customHeight="1" x14ac:dyDescent="0.2">
      <c r="A21" s="11">
        <v>12</v>
      </c>
      <c r="B21" s="185" t="s">
        <v>107</v>
      </c>
      <c r="C21" s="21" t="s">
        <v>108</v>
      </c>
      <c r="D21" s="14" t="s">
        <v>109</v>
      </c>
      <c r="E21" s="15" t="s">
        <v>40</v>
      </c>
      <c r="F21" s="14" t="s">
        <v>31</v>
      </c>
      <c r="G21" s="16" t="s">
        <v>110</v>
      </c>
      <c r="H21" s="16" t="s">
        <v>111</v>
      </c>
      <c r="I21" s="14" t="s">
        <v>112</v>
      </c>
      <c r="J21" s="17" t="s">
        <v>113</v>
      </c>
      <c r="K21" s="18" t="s">
        <v>26</v>
      </c>
      <c r="L21" s="30" t="s">
        <v>36</v>
      </c>
      <c r="M21" s="18" t="s">
        <v>36</v>
      </c>
      <c r="N21" s="18" t="s">
        <v>36</v>
      </c>
      <c r="O21" s="18" t="s">
        <v>36</v>
      </c>
      <c r="P21" s="18"/>
      <c r="Q21" s="18"/>
      <c r="R21" s="18">
        <f t="shared" si="0"/>
        <v>1</v>
      </c>
      <c r="S21" s="19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</row>
    <row r="22" spans="1:256" ht="24.95" customHeight="1" x14ac:dyDescent="0.2">
      <c r="A22" s="11">
        <v>13</v>
      </c>
      <c r="B22" s="185" t="s">
        <v>114</v>
      </c>
      <c r="C22" s="26" t="s">
        <v>115</v>
      </c>
      <c r="D22" s="27" t="s">
        <v>116</v>
      </c>
      <c r="E22" s="17" t="s">
        <v>31</v>
      </c>
      <c r="F22" s="17" t="s">
        <v>21</v>
      </c>
      <c r="G22" s="28" t="s">
        <v>117</v>
      </c>
      <c r="H22" s="28" t="s">
        <v>118</v>
      </c>
      <c r="I22" s="28" t="s">
        <v>119</v>
      </c>
      <c r="J22" s="31" t="s">
        <v>120</v>
      </c>
      <c r="K22" s="30" t="s">
        <v>36</v>
      </c>
      <c r="L22" s="30" t="s">
        <v>26</v>
      </c>
      <c r="M22" s="30" t="s">
        <v>36</v>
      </c>
      <c r="N22" s="30" t="s">
        <v>36</v>
      </c>
      <c r="O22" s="30"/>
      <c r="P22" s="30" t="s">
        <v>36</v>
      </c>
      <c r="Q22" s="30" t="s">
        <v>36</v>
      </c>
      <c r="R22" s="18">
        <f t="shared" si="0"/>
        <v>1</v>
      </c>
      <c r="S22" s="19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</row>
    <row r="23" spans="1:256" ht="24.95" customHeight="1" x14ac:dyDescent="0.2">
      <c r="A23" s="11">
        <v>14</v>
      </c>
      <c r="B23" s="185" t="s">
        <v>121</v>
      </c>
      <c r="C23" s="26" t="s">
        <v>122</v>
      </c>
      <c r="D23" s="27" t="s">
        <v>123</v>
      </c>
      <c r="E23" s="17" t="s">
        <v>20</v>
      </c>
      <c r="F23" s="17" t="s">
        <v>21</v>
      </c>
      <c r="G23" s="28" t="s">
        <v>124</v>
      </c>
      <c r="H23" s="28" t="s">
        <v>125</v>
      </c>
      <c r="I23" s="28" t="s">
        <v>126</v>
      </c>
      <c r="J23" s="31" t="s">
        <v>127</v>
      </c>
      <c r="K23" s="30" t="s">
        <v>26</v>
      </c>
      <c r="L23" s="30" t="s">
        <v>36</v>
      </c>
      <c r="M23" s="30" t="s">
        <v>36</v>
      </c>
      <c r="N23" s="30" t="s">
        <v>36</v>
      </c>
      <c r="O23" s="30" t="s">
        <v>36</v>
      </c>
      <c r="P23" s="30"/>
      <c r="Q23" s="30"/>
      <c r="R23" s="18">
        <f t="shared" si="0"/>
        <v>1</v>
      </c>
      <c r="S23" s="19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</row>
    <row r="24" spans="1:256" ht="24.95" customHeight="1" x14ac:dyDescent="0.2">
      <c r="A24" s="11">
        <v>15</v>
      </c>
      <c r="B24" s="185" t="s">
        <v>128</v>
      </c>
      <c r="C24" s="21" t="s">
        <v>129</v>
      </c>
      <c r="D24" s="14" t="s">
        <v>130</v>
      </c>
      <c r="E24" s="15" t="s">
        <v>131</v>
      </c>
      <c r="F24" s="14" t="s">
        <v>31</v>
      </c>
      <c r="G24" s="16" t="s">
        <v>132</v>
      </c>
      <c r="H24" s="16" t="s">
        <v>133</v>
      </c>
      <c r="I24" s="14" t="s">
        <v>134</v>
      </c>
      <c r="J24" s="17" t="s">
        <v>135</v>
      </c>
      <c r="K24" s="18" t="s">
        <v>36</v>
      </c>
      <c r="L24" s="18" t="s">
        <v>26</v>
      </c>
      <c r="M24" s="30" t="s">
        <v>36</v>
      </c>
      <c r="N24" s="30" t="s">
        <v>36</v>
      </c>
      <c r="O24" s="18" t="s">
        <v>36</v>
      </c>
      <c r="P24" s="30"/>
      <c r="Q24" s="30"/>
      <c r="R24" s="18">
        <f t="shared" si="0"/>
        <v>1</v>
      </c>
      <c r="S24" s="19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</row>
    <row r="25" spans="1:256" ht="24.95" customHeight="1" x14ac:dyDescent="0.2">
      <c r="A25" s="11">
        <v>16</v>
      </c>
      <c r="B25" s="185" t="s">
        <v>136</v>
      </c>
      <c r="C25" s="26" t="s">
        <v>137</v>
      </c>
      <c r="D25" s="17" t="s">
        <v>138</v>
      </c>
      <c r="E25" s="17" t="s">
        <v>139</v>
      </c>
      <c r="F25" s="17" t="s">
        <v>21</v>
      </c>
      <c r="G25" s="28" t="s">
        <v>140</v>
      </c>
      <c r="H25" s="28" t="s">
        <v>141</v>
      </c>
      <c r="I25" s="28" t="s">
        <v>142</v>
      </c>
      <c r="J25" s="17" t="s">
        <v>143</v>
      </c>
      <c r="K25" s="30" t="s">
        <v>26</v>
      </c>
      <c r="L25" s="30" t="s">
        <v>36</v>
      </c>
      <c r="M25" s="30" t="s">
        <v>26</v>
      </c>
      <c r="N25" s="30"/>
      <c r="O25" s="30" t="s">
        <v>36</v>
      </c>
      <c r="P25" s="30"/>
      <c r="Q25" s="30" t="s">
        <v>36</v>
      </c>
      <c r="R25" s="18">
        <f t="shared" si="0"/>
        <v>2</v>
      </c>
      <c r="S25" s="19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</row>
    <row r="26" spans="1:256" ht="24.95" customHeight="1" x14ac:dyDescent="0.2">
      <c r="A26" s="11">
        <v>17</v>
      </c>
      <c r="B26" s="185" t="s">
        <v>144</v>
      </c>
      <c r="C26" s="26" t="s">
        <v>145</v>
      </c>
      <c r="D26" s="17" t="s">
        <v>146</v>
      </c>
      <c r="E26" s="17" t="s">
        <v>40</v>
      </c>
      <c r="F26" s="17" t="s">
        <v>31</v>
      </c>
      <c r="G26" s="28" t="s">
        <v>147</v>
      </c>
      <c r="H26" s="28" t="s">
        <v>148</v>
      </c>
      <c r="I26" s="28" t="s">
        <v>149</v>
      </c>
      <c r="J26" s="17" t="s">
        <v>150</v>
      </c>
      <c r="K26" s="30" t="s">
        <v>26</v>
      </c>
      <c r="L26" s="30" t="s">
        <v>36</v>
      </c>
      <c r="M26" s="30" t="s">
        <v>36</v>
      </c>
      <c r="N26" s="30" t="s">
        <v>36</v>
      </c>
      <c r="O26" s="30" t="s">
        <v>26</v>
      </c>
      <c r="P26" s="30" t="s">
        <v>36</v>
      </c>
      <c r="Q26" s="30" t="s">
        <v>36</v>
      </c>
      <c r="R26" s="18">
        <f t="shared" si="0"/>
        <v>2</v>
      </c>
      <c r="S26" s="19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</row>
    <row r="27" spans="1:256" ht="24.95" customHeight="1" x14ac:dyDescent="0.2">
      <c r="A27" s="11">
        <v>18</v>
      </c>
      <c r="B27" s="185" t="s">
        <v>7907</v>
      </c>
      <c r="C27" s="26" t="s">
        <v>7941</v>
      </c>
      <c r="D27" s="17" t="s">
        <v>7942</v>
      </c>
      <c r="E27" s="17" t="s">
        <v>31</v>
      </c>
      <c r="F27" s="17" t="s">
        <v>21</v>
      </c>
      <c r="G27" s="28" t="s">
        <v>151</v>
      </c>
      <c r="H27" s="28" t="s">
        <v>152</v>
      </c>
      <c r="I27" s="28" t="s">
        <v>99</v>
      </c>
      <c r="J27" s="26" t="s">
        <v>7943</v>
      </c>
      <c r="K27" s="30"/>
      <c r="L27" s="30" t="s">
        <v>26</v>
      </c>
      <c r="M27" s="30" t="s">
        <v>26</v>
      </c>
      <c r="N27" s="30"/>
      <c r="O27" s="30" t="s">
        <v>36</v>
      </c>
      <c r="P27" s="30"/>
      <c r="Q27" s="30"/>
      <c r="R27" s="18">
        <f t="shared" si="0"/>
        <v>2</v>
      </c>
      <c r="S27" s="19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</row>
    <row r="28" spans="1:256" ht="24.95" customHeight="1" x14ac:dyDescent="0.2">
      <c r="A28" s="11">
        <v>19</v>
      </c>
      <c r="B28" s="185" t="s">
        <v>153</v>
      </c>
      <c r="C28" s="21" t="s">
        <v>154</v>
      </c>
      <c r="D28" s="14" t="s">
        <v>155</v>
      </c>
      <c r="E28" s="15" t="s">
        <v>156</v>
      </c>
      <c r="F28" s="14" t="s">
        <v>31</v>
      </c>
      <c r="G28" s="16" t="s">
        <v>157</v>
      </c>
      <c r="H28" s="16" t="s">
        <v>158</v>
      </c>
      <c r="I28" s="14" t="s">
        <v>159</v>
      </c>
      <c r="J28" s="17" t="s">
        <v>7944</v>
      </c>
      <c r="K28" s="18" t="s">
        <v>26</v>
      </c>
      <c r="L28" s="18" t="s">
        <v>36</v>
      </c>
      <c r="M28" s="18" t="s">
        <v>26</v>
      </c>
      <c r="N28" s="18" t="s">
        <v>36</v>
      </c>
      <c r="O28" s="18" t="s">
        <v>36</v>
      </c>
      <c r="P28" s="30"/>
      <c r="Q28" s="30"/>
      <c r="R28" s="18">
        <f t="shared" si="0"/>
        <v>2</v>
      </c>
      <c r="S28" s="19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</row>
    <row r="29" spans="1:256" ht="24.95" customHeight="1" x14ac:dyDescent="0.2">
      <c r="A29" s="11">
        <v>20</v>
      </c>
      <c r="B29" s="185" t="s">
        <v>160</v>
      </c>
      <c r="C29" s="21" t="s">
        <v>161</v>
      </c>
      <c r="D29" s="14" t="s">
        <v>162</v>
      </c>
      <c r="E29" s="15" t="s">
        <v>40</v>
      </c>
      <c r="F29" s="14" t="s">
        <v>21</v>
      </c>
      <c r="G29" s="16" t="s">
        <v>163</v>
      </c>
      <c r="H29" s="16" t="s">
        <v>164</v>
      </c>
      <c r="I29" s="14" t="s">
        <v>24</v>
      </c>
      <c r="J29" s="17" t="s">
        <v>165</v>
      </c>
      <c r="K29" s="18" t="s">
        <v>36</v>
      </c>
      <c r="L29" s="18" t="s">
        <v>26</v>
      </c>
      <c r="M29" s="18" t="s">
        <v>36</v>
      </c>
      <c r="N29" s="18" t="s">
        <v>36</v>
      </c>
      <c r="O29" s="18" t="s">
        <v>36</v>
      </c>
      <c r="P29" s="18" t="s">
        <v>36</v>
      </c>
      <c r="Q29" s="18"/>
      <c r="R29" s="18">
        <f t="shared" si="0"/>
        <v>1</v>
      </c>
      <c r="S29" s="19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</row>
    <row r="30" spans="1:256" ht="24.95" customHeight="1" x14ac:dyDescent="0.2">
      <c r="A30" s="11">
        <v>21</v>
      </c>
      <c r="B30" s="185" t="s">
        <v>7908</v>
      </c>
      <c r="C30" s="26" t="s">
        <v>166</v>
      </c>
      <c r="D30" s="17" t="s">
        <v>167</v>
      </c>
      <c r="E30" s="17" t="s">
        <v>168</v>
      </c>
      <c r="F30" s="17" t="s">
        <v>21</v>
      </c>
      <c r="G30" s="28" t="s">
        <v>169</v>
      </c>
      <c r="H30" s="28" t="s">
        <v>170</v>
      </c>
      <c r="I30" s="17" t="s">
        <v>171</v>
      </c>
      <c r="J30" s="17" t="s">
        <v>7945</v>
      </c>
      <c r="K30" s="30" t="s">
        <v>36</v>
      </c>
      <c r="L30" s="30" t="s">
        <v>26</v>
      </c>
      <c r="M30" s="30" t="s">
        <v>26</v>
      </c>
      <c r="N30" s="30" t="s">
        <v>36</v>
      </c>
      <c r="O30" s="30" t="s">
        <v>36</v>
      </c>
      <c r="P30" s="30" t="s">
        <v>36</v>
      </c>
      <c r="Q30" s="30"/>
      <c r="R30" s="18">
        <f t="shared" si="0"/>
        <v>2</v>
      </c>
      <c r="S30" s="19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  <c r="IU30" s="32"/>
      <c r="IV30" s="32"/>
    </row>
    <row r="31" spans="1:256" ht="24.95" customHeight="1" x14ac:dyDescent="0.2">
      <c r="A31" s="11">
        <v>22</v>
      </c>
      <c r="B31" s="185" t="s">
        <v>172</v>
      </c>
      <c r="C31" s="26" t="s">
        <v>173</v>
      </c>
      <c r="D31" s="17" t="s">
        <v>174</v>
      </c>
      <c r="E31" s="17" t="s">
        <v>175</v>
      </c>
      <c r="F31" s="17" t="s">
        <v>21</v>
      </c>
      <c r="G31" s="28" t="s">
        <v>176</v>
      </c>
      <c r="H31" s="28" t="s">
        <v>177</v>
      </c>
      <c r="I31" s="28" t="s">
        <v>178</v>
      </c>
      <c r="J31" s="17" t="s">
        <v>179</v>
      </c>
      <c r="K31" s="30" t="s">
        <v>26</v>
      </c>
      <c r="L31" s="30" t="s">
        <v>36</v>
      </c>
      <c r="M31" s="30" t="s">
        <v>36</v>
      </c>
      <c r="N31" s="30" t="s">
        <v>36</v>
      </c>
      <c r="O31" s="30" t="s">
        <v>36</v>
      </c>
      <c r="P31" s="30"/>
      <c r="Q31" s="30"/>
      <c r="R31" s="18">
        <f t="shared" si="0"/>
        <v>1</v>
      </c>
      <c r="S31" s="19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  <c r="IU31" s="32"/>
      <c r="IV31" s="32"/>
    </row>
    <row r="32" spans="1:256" ht="24.95" customHeight="1" x14ac:dyDescent="0.2">
      <c r="A32" s="11">
        <v>23</v>
      </c>
      <c r="B32" s="185" t="s">
        <v>180</v>
      </c>
      <c r="C32" s="26" t="s">
        <v>181</v>
      </c>
      <c r="D32" s="17" t="s">
        <v>182</v>
      </c>
      <c r="E32" s="17" t="s">
        <v>183</v>
      </c>
      <c r="F32" s="17" t="s">
        <v>21</v>
      </c>
      <c r="G32" s="28" t="s">
        <v>184</v>
      </c>
      <c r="H32" s="28" t="s">
        <v>185</v>
      </c>
      <c r="I32" s="17" t="s">
        <v>178</v>
      </c>
      <c r="J32" s="17" t="s">
        <v>186</v>
      </c>
      <c r="K32" s="30" t="s">
        <v>26</v>
      </c>
      <c r="L32" s="30" t="s">
        <v>36</v>
      </c>
      <c r="M32" s="30" t="s">
        <v>36</v>
      </c>
      <c r="N32" s="30" t="s">
        <v>36</v>
      </c>
      <c r="O32" s="30" t="s">
        <v>36</v>
      </c>
      <c r="P32" s="30" t="s">
        <v>36</v>
      </c>
      <c r="Q32" s="30"/>
      <c r="R32" s="18">
        <f t="shared" si="0"/>
        <v>1</v>
      </c>
      <c r="S32" s="19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  <c r="IU32" s="32"/>
      <c r="IV32" s="32"/>
    </row>
    <row r="33" spans="1:256" ht="24.95" customHeight="1" x14ac:dyDescent="0.2">
      <c r="A33" s="11">
        <v>24</v>
      </c>
      <c r="B33" s="185" t="s">
        <v>187</v>
      </c>
      <c r="C33" s="26" t="s">
        <v>188</v>
      </c>
      <c r="D33" s="17" t="s">
        <v>189</v>
      </c>
      <c r="E33" s="17" t="s">
        <v>65</v>
      </c>
      <c r="F33" s="17" t="s">
        <v>21</v>
      </c>
      <c r="G33" s="28" t="s">
        <v>190</v>
      </c>
      <c r="H33" s="28" t="s">
        <v>191</v>
      </c>
      <c r="I33" s="28" t="s">
        <v>192</v>
      </c>
      <c r="J33" s="17" t="s">
        <v>193</v>
      </c>
      <c r="K33" s="30"/>
      <c r="L33" s="30" t="s">
        <v>26</v>
      </c>
      <c r="M33" s="30" t="s">
        <v>36</v>
      </c>
      <c r="N33" s="30" t="s">
        <v>36</v>
      </c>
      <c r="O33" s="30" t="s">
        <v>36</v>
      </c>
      <c r="P33" s="30"/>
      <c r="Q33" s="30"/>
      <c r="R33" s="18">
        <f t="shared" si="0"/>
        <v>1</v>
      </c>
      <c r="S33" s="19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</row>
    <row r="34" spans="1:256" ht="24.95" customHeight="1" x14ac:dyDescent="0.2">
      <c r="A34" s="11">
        <v>25</v>
      </c>
      <c r="B34" s="185" t="s">
        <v>194</v>
      </c>
      <c r="C34" s="13" t="s">
        <v>195</v>
      </c>
      <c r="D34" s="14" t="s">
        <v>196</v>
      </c>
      <c r="E34" s="15" t="s">
        <v>197</v>
      </c>
      <c r="F34" s="14" t="s">
        <v>31</v>
      </c>
      <c r="G34" s="16" t="s">
        <v>198</v>
      </c>
      <c r="H34" s="16" t="s">
        <v>199</v>
      </c>
      <c r="I34" s="16" t="s">
        <v>200</v>
      </c>
      <c r="J34" s="17" t="s">
        <v>201</v>
      </c>
      <c r="K34" s="18" t="s">
        <v>36</v>
      </c>
      <c r="L34" s="18" t="s">
        <v>26</v>
      </c>
      <c r="M34" s="18" t="s">
        <v>36</v>
      </c>
      <c r="N34" s="18" t="s">
        <v>36</v>
      </c>
      <c r="O34" s="18" t="s">
        <v>26</v>
      </c>
      <c r="P34" s="18" t="s">
        <v>36</v>
      </c>
      <c r="Q34" s="18" t="s">
        <v>36</v>
      </c>
      <c r="R34" s="18">
        <f t="shared" si="0"/>
        <v>2</v>
      </c>
      <c r="S34" s="19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</row>
    <row r="35" spans="1:256" ht="24.95" customHeight="1" x14ac:dyDescent="0.2">
      <c r="A35" s="11">
        <v>26</v>
      </c>
      <c r="B35" s="185" t="s">
        <v>202</v>
      </c>
      <c r="C35" s="26" t="s">
        <v>203</v>
      </c>
      <c r="D35" s="17" t="s">
        <v>204</v>
      </c>
      <c r="E35" s="17" t="s">
        <v>183</v>
      </c>
      <c r="F35" s="17" t="s">
        <v>21</v>
      </c>
      <c r="G35" s="28" t="s">
        <v>205</v>
      </c>
      <c r="H35" s="28" t="s">
        <v>206</v>
      </c>
      <c r="I35" s="28" t="s">
        <v>99</v>
      </c>
      <c r="J35" s="26" t="s">
        <v>207</v>
      </c>
      <c r="K35" s="30" t="s">
        <v>36</v>
      </c>
      <c r="L35" s="30" t="s">
        <v>36</v>
      </c>
      <c r="M35" s="30" t="s">
        <v>26</v>
      </c>
      <c r="N35" s="30" t="s">
        <v>36</v>
      </c>
      <c r="O35" s="30" t="s">
        <v>36</v>
      </c>
      <c r="P35" s="30" t="s">
        <v>36</v>
      </c>
      <c r="Q35" s="30" t="s">
        <v>36</v>
      </c>
      <c r="R35" s="18">
        <f t="shared" si="0"/>
        <v>1</v>
      </c>
      <c r="S35" s="19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</row>
    <row r="36" spans="1:256" ht="24.95" customHeight="1" x14ac:dyDescent="0.2">
      <c r="A36" s="11">
        <v>27</v>
      </c>
      <c r="B36" s="185" t="s">
        <v>208</v>
      </c>
      <c r="C36" s="26" t="s">
        <v>209</v>
      </c>
      <c r="D36" s="17" t="s">
        <v>210</v>
      </c>
      <c r="E36" s="17" t="s">
        <v>211</v>
      </c>
      <c r="F36" s="17" t="s">
        <v>21</v>
      </c>
      <c r="G36" s="28" t="s">
        <v>212</v>
      </c>
      <c r="H36" s="28" t="s">
        <v>213</v>
      </c>
      <c r="I36" s="28" t="s">
        <v>214</v>
      </c>
      <c r="J36" s="26" t="s">
        <v>215</v>
      </c>
      <c r="K36" s="30" t="s">
        <v>36</v>
      </c>
      <c r="L36" s="30" t="s">
        <v>26</v>
      </c>
      <c r="M36" s="30" t="s">
        <v>36</v>
      </c>
      <c r="N36" s="30" t="s">
        <v>36</v>
      </c>
      <c r="O36" s="30" t="s">
        <v>36</v>
      </c>
      <c r="P36" s="30"/>
      <c r="Q36" s="30" t="s">
        <v>36</v>
      </c>
      <c r="R36" s="18">
        <f t="shared" si="0"/>
        <v>1</v>
      </c>
      <c r="S36" s="19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</row>
    <row r="37" spans="1:256" ht="24.95" customHeight="1" x14ac:dyDescent="0.2">
      <c r="A37" s="11">
        <v>28</v>
      </c>
      <c r="B37" s="185" t="s">
        <v>7909</v>
      </c>
      <c r="C37" s="26" t="s">
        <v>7278</v>
      </c>
      <c r="D37" s="17" t="s">
        <v>7279</v>
      </c>
      <c r="E37" s="17" t="s">
        <v>7280</v>
      </c>
      <c r="F37" s="17" t="s">
        <v>273</v>
      </c>
      <c r="G37" s="28"/>
      <c r="H37" s="28"/>
      <c r="I37" s="28" t="s">
        <v>7281</v>
      </c>
      <c r="J37" s="17" t="s">
        <v>7282</v>
      </c>
      <c r="K37" s="30" t="s">
        <v>26</v>
      </c>
      <c r="L37" s="30" t="s">
        <v>26</v>
      </c>
      <c r="M37" s="30" t="s">
        <v>36</v>
      </c>
      <c r="N37" s="30" t="s">
        <v>36</v>
      </c>
      <c r="O37" s="30" t="s">
        <v>36</v>
      </c>
      <c r="P37" s="30" t="s">
        <v>36</v>
      </c>
      <c r="Q37" s="30" t="s">
        <v>36</v>
      </c>
      <c r="R37" s="18">
        <f t="shared" si="0"/>
        <v>2</v>
      </c>
      <c r="S37" s="19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</row>
    <row r="38" spans="1:256" ht="24.95" customHeight="1" x14ac:dyDescent="0.2">
      <c r="A38" s="11">
        <v>29</v>
      </c>
      <c r="B38" s="185" t="s">
        <v>216</v>
      </c>
      <c r="C38" s="21" t="s">
        <v>217</v>
      </c>
      <c r="D38" s="14" t="s">
        <v>218</v>
      </c>
      <c r="E38" s="15" t="s">
        <v>219</v>
      </c>
      <c r="F38" s="14" t="s">
        <v>31</v>
      </c>
      <c r="G38" s="16" t="s">
        <v>220</v>
      </c>
      <c r="H38" s="16" t="s">
        <v>221</v>
      </c>
      <c r="I38" s="14" t="s">
        <v>222</v>
      </c>
      <c r="J38" s="17" t="s">
        <v>223</v>
      </c>
      <c r="K38" s="18" t="s">
        <v>36</v>
      </c>
      <c r="L38" s="18" t="s">
        <v>36</v>
      </c>
      <c r="M38" s="18" t="s">
        <v>26</v>
      </c>
      <c r="N38" s="18" t="s">
        <v>36</v>
      </c>
      <c r="O38" s="18" t="s">
        <v>26</v>
      </c>
      <c r="P38" s="30"/>
      <c r="Q38" s="30"/>
      <c r="R38" s="18">
        <f t="shared" si="0"/>
        <v>2</v>
      </c>
      <c r="S38" s="19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</row>
    <row r="39" spans="1:256" ht="24.95" customHeight="1" x14ac:dyDescent="0.2">
      <c r="A39" s="11">
        <v>30</v>
      </c>
      <c r="B39" s="185" t="s">
        <v>224</v>
      </c>
      <c r="C39" s="21" t="s">
        <v>225</v>
      </c>
      <c r="D39" s="14" t="s">
        <v>226</v>
      </c>
      <c r="E39" s="15" t="s">
        <v>40</v>
      </c>
      <c r="F39" s="14" t="s">
        <v>31</v>
      </c>
      <c r="G39" s="16" t="s">
        <v>227</v>
      </c>
      <c r="H39" s="16" t="s">
        <v>228</v>
      </c>
      <c r="I39" s="14" t="s">
        <v>229</v>
      </c>
      <c r="J39" s="17" t="s">
        <v>230</v>
      </c>
      <c r="K39" s="18" t="s">
        <v>26</v>
      </c>
      <c r="L39" s="18" t="s">
        <v>36</v>
      </c>
      <c r="M39" s="18" t="s">
        <v>36</v>
      </c>
      <c r="N39" s="18" t="s">
        <v>36</v>
      </c>
      <c r="O39" s="18" t="s">
        <v>36</v>
      </c>
      <c r="P39" s="30"/>
      <c r="Q39" s="30"/>
      <c r="R39" s="18">
        <f t="shared" si="0"/>
        <v>1</v>
      </c>
      <c r="S39" s="19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</row>
    <row r="40" spans="1:256" ht="24.95" customHeight="1" x14ac:dyDescent="0.2">
      <c r="A40" s="11">
        <v>31</v>
      </c>
      <c r="B40" s="185" t="s">
        <v>231</v>
      </c>
      <c r="C40" s="13" t="s">
        <v>232</v>
      </c>
      <c r="D40" s="14" t="s">
        <v>233</v>
      </c>
      <c r="E40" s="15" t="s">
        <v>40</v>
      </c>
      <c r="F40" s="14" t="s">
        <v>21</v>
      </c>
      <c r="G40" s="16" t="s">
        <v>234</v>
      </c>
      <c r="H40" s="16" t="s">
        <v>235</v>
      </c>
      <c r="I40" s="16" t="s">
        <v>236</v>
      </c>
      <c r="J40" s="17" t="s">
        <v>237</v>
      </c>
      <c r="K40" s="18" t="s">
        <v>36</v>
      </c>
      <c r="L40" s="18" t="s">
        <v>26</v>
      </c>
      <c r="M40" s="18" t="s">
        <v>36</v>
      </c>
      <c r="N40" s="18" t="s">
        <v>36</v>
      </c>
      <c r="O40" s="18" t="s">
        <v>36</v>
      </c>
      <c r="P40" s="30"/>
      <c r="Q40" s="30"/>
      <c r="R40" s="18">
        <f t="shared" si="0"/>
        <v>1</v>
      </c>
      <c r="S40" s="19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33"/>
      <c r="HM40" s="33"/>
      <c r="HN40" s="33"/>
      <c r="HO40" s="33"/>
      <c r="HP40" s="33"/>
      <c r="HQ40" s="33"/>
      <c r="HR40" s="33"/>
      <c r="HS40" s="33"/>
      <c r="HT40" s="33"/>
      <c r="HU40" s="33"/>
      <c r="HV40" s="33"/>
      <c r="HW40" s="33"/>
      <c r="HX40" s="33"/>
      <c r="HY40" s="33"/>
      <c r="HZ40" s="33"/>
      <c r="IA40" s="33"/>
      <c r="IB40" s="33"/>
      <c r="IC40" s="33"/>
      <c r="ID40" s="33"/>
      <c r="IE40" s="33"/>
      <c r="IF40" s="33"/>
      <c r="IG40" s="33"/>
      <c r="IH40" s="33"/>
      <c r="II40" s="33"/>
      <c r="IJ40" s="33"/>
      <c r="IK40" s="33"/>
      <c r="IL40" s="33"/>
      <c r="IM40" s="33"/>
      <c r="IN40" s="33"/>
      <c r="IO40" s="33"/>
      <c r="IP40" s="33"/>
      <c r="IQ40" s="33"/>
      <c r="IR40" s="33"/>
      <c r="IS40" s="33"/>
      <c r="IT40" s="33"/>
      <c r="IU40" s="33"/>
      <c r="IV40" s="33"/>
    </row>
    <row r="41" spans="1:256" ht="24.95" customHeight="1" x14ac:dyDescent="0.2">
      <c r="A41" s="11">
        <v>32</v>
      </c>
      <c r="B41" s="185" t="s">
        <v>238</v>
      </c>
      <c r="C41" s="21" t="s">
        <v>239</v>
      </c>
      <c r="D41" s="14" t="s">
        <v>155</v>
      </c>
      <c r="E41" s="15" t="s">
        <v>156</v>
      </c>
      <c r="F41" s="14" t="s">
        <v>31</v>
      </c>
      <c r="G41" s="16" t="s">
        <v>157</v>
      </c>
      <c r="H41" s="16" t="s">
        <v>158</v>
      </c>
      <c r="I41" s="14" t="s">
        <v>240</v>
      </c>
      <c r="J41" s="17" t="s">
        <v>241</v>
      </c>
      <c r="K41" s="18" t="s">
        <v>26</v>
      </c>
      <c r="L41" s="18" t="s">
        <v>36</v>
      </c>
      <c r="M41" s="18" t="s">
        <v>36</v>
      </c>
      <c r="N41" s="18" t="s">
        <v>36</v>
      </c>
      <c r="O41" s="18" t="s">
        <v>36</v>
      </c>
      <c r="P41" s="30"/>
      <c r="Q41" s="30"/>
      <c r="R41" s="18">
        <f t="shared" si="0"/>
        <v>1</v>
      </c>
      <c r="S41" s="19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  <c r="GI41" s="33"/>
      <c r="GJ41" s="33"/>
      <c r="GK41" s="33"/>
      <c r="GL41" s="33"/>
      <c r="GM41" s="33"/>
      <c r="GN41" s="33"/>
      <c r="GO41" s="33"/>
      <c r="GP41" s="33"/>
      <c r="GQ41" s="33"/>
      <c r="GR41" s="33"/>
      <c r="GS41" s="33"/>
      <c r="GT41" s="33"/>
      <c r="GU41" s="33"/>
      <c r="GV41" s="33"/>
      <c r="GW41" s="33"/>
      <c r="GX41" s="33"/>
      <c r="GY41" s="33"/>
      <c r="GZ41" s="33"/>
      <c r="HA41" s="33"/>
      <c r="HB41" s="33"/>
      <c r="HC41" s="33"/>
      <c r="HD41" s="33"/>
      <c r="HE41" s="33"/>
      <c r="HF41" s="33"/>
      <c r="HG41" s="33"/>
      <c r="HH41" s="33"/>
      <c r="HI41" s="33"/>
      <c r="HJ41" s="33"/>
      <c r="HK41" s="33"/>
      <c r="HL41" s="33"/>
      <c r="HM41" s="33"/>
      <c r="HN41" s="33"/>
      <c r="HO41" s="33"/>
      <c r="HP41" s="33"/>
      <c r="HQ41" s="33"/>
      <c r="HR41" s="33"/>
      <c r="HS41" s="33"/>
      <c r="HT41" s="33"/>
      <c r="HU41" s="33"/>
      <c r="HV41" s="33"/>
      <c r="HW41" s="33"/>
      <c r="HX41" s="33"/>
      <c r="HY41" s="33"/>
      <c r="HZ41" s="33"/>
      <c r="IA41" s="33"/>
      <c r="IB41" s="33"/>
      <c r="IC41" s="33"/>
      <c r="ID41" s="33"/>
      <c r="IE41" s="33"/>
      <c r="IF41" s="33"/>
      <c r="IG41" s="33"/>
      <c r="IH41" s="33"/>
      <c r="II41" s="33"/>
      <c r="IJ41" s="33"/>
      <c r="IK41" s="33"/>
      <c r="IL41" s="33"/>
      <c r="IM41" s="33"/>
      <c r="IN41" s="33"/>
      <c r="IO41" s="33"/>
      <c r="IP41" s="33"/>
      <c r="IQ41" s="33"/>
      <c r="IR41" s="33"/>
      <c r="IS41" s="33"/>
      <c r="IT41" s="33"/>
      <c r="IU41" s="33"/>
      <c r="IV41" s="33"/>
    </row>
    <row r="42" spans="1:256" ht="24.95" customHeight="1" x14ac:dyDescent="0.2">
      <c r="A42" s="11">
        <v>33</v>
      </c>
      <c r="B42" s="185" t="s">
        <v>242</v>
      </c>
      <c r="C42" s="26" t="s">
        <v>243</v>
      </c>
      <c r="D42" s="27" t="s">
        <v>244</v>
      </c>
      <c r="E42" s="17" t="s">
        <v>245</v>
      </c>
      <c r="F42" s="17" t="s">
        <v>21</v>
      </c>
      <c r="G42" s="28" t="s">
        <v>246</v>
      </c>
      <c r="H42" s="28" t="s">
        <v>247</v>
      </c>
      <c r="I42" s="28" t="s">
        <v>248</v>
      </c>
      <c r="J42" s="31" t="s">
        <v>249</v>
      </c>
      <c r="K42" s="30" t="s">
        <v>26</v>
      </c>
      <c r="L42" s="30" t="s">
        <v>36</v>
      </c>
      <c r="M42" s="30" t="s">
        <v>36</v>
      </c>
      <c r="N42" s="30" t="s">
        <v>36</v>
      </c>
      <c r="O42" s="30"/>
      <c r="P42" s="30" t="s">
        <v>36</v>
      </c>
      <c r="Q42" s="30" t="s">
        <v>36</v>
      </c>
      <c r="R42" s="18">
        <f t="shared" ref="R42:R73" si="1">COUNTIF(K42:Q42,"SI")</f>
        <v>1</v>
      </c>
      <c r="S42" s="19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  <c r="IP42" s="34"/>
      <c r="IQ42" s="34"/>
      <c r="IR42" s="34"/>
      <c r="IS42" s="34"/>
      <c r="IT42" s="34"/>
      <c r="IU42" s="34"/>
      <c r="IV42" s="34"/>
    </row>
    <row r="43" spans="1:256" ht="24.95" customHeight="1" x14ac:dyDescent="0.2">
      <c r="A43" s="11">
        <v>34</v>
      </c>
      <c r="B43" s="185" t="s">
        <v>250</v>
      </c>
      <c r="C43" s="13" t="s">
        <v>251</v>
      </c>
      <c r="D43" s="14" t="s">
        <v>252</v>
      </c>
      <c r="E43" s="15" t="s">
        <v>323</v>
      </c>
      <c r="F43" s="14" t="s">
        <v>21</v>
      </c>
      <c r="G43" s="16" t="s">
        <v>253</v>
      </c>
      <c r="H43" s="16" t="s">
        <v>254</v>
      </c>
      <c r="I43" s="16" t="s">
        <v>255</v>
      </c>
      <c r="J43" s="17" t="s">
        <v>256</v>
      </c>
      <c r="K43" s="18" t="s">
        <v>36</v>
      </c>
      <c r="L43" s="18" t="s">
        <v>26</v>
      </c>
      <c r="M43" s="18" t="s">
        <v>36</v>
      </c>
      <c r="N43" s="18" t="s">
        <v>36</v>
      </c>
      <c r="O43" s="18" t="s">
        <v>36</v>
      </c>
      <c r="P43" s="30"/>
      <c r="Q43" s="30"/>
      <c r="R43" s="18">
        <f t="shared" si="1"/>
        <v>1</v>
      </c>
      <c r="S43" s="19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  <c r="GI43" s="33"/>
      <c r="GJ43" s="33"/>
      <c r="GK43" s="33"/>
      <c r="GL43" s="33"/>
      <c r="GM43" s="33"/>
      <c r="GN43" s="33"/>
      <c r="GO43" s="33"/>
      <c r="GP43" s="33"/>
      <c r="GQ43" s="33"/>
      <c r="GR43" s="33"/>
      <c r="GS43" s="33"/>
      <c r="GT43" s="33"/>
      <c r="GU43" s="33"/>
      <c r="GV43" s="33"/>
      <c r="GW43" s="33"/>
      <c r="GX43" s="33"/>
      <c r="GY43" s="33"/>
      <c r="GZ43" s="33"/>
      <c r="HA43" s="33"/>
      <c r="HB43" s="33"/>
      <c r="HC43" s="33"/>
      <c r="HD43" s="33"/>
      <c r="HE43" s="33"/>
      <c r="HF43" s="33"/>
      <c r="HG43" s="33"/>
      <c r="HH43" s="33"/>
      <c r="HI43" s="33"/>
      <c r="HJ43" s="33"/>
      <c r="HK43" s="33"/>
      <c r="HL43" s="33"/>
      <c r="HM43" s="33"/>
      <c r="HN43" s="33"/>
      <c r="HO43" s="33"/>
      <c r="HP43" s="33"/>
      <c r="HQ43" s="33"/>
      <c r="HR43" s="33"/>
      <c r="HS43" s="33"/>
      <c r="HT43" s="33"/>
      <c r="HU43" s="33"/>
      <c r="HV43" s="33"/>
      <c r="HW43" s="33"/>
      <c r="HX43" s="33"/>
      <c r="HY43" s="33"/>
      <c r="HZ43" s="33"/>
      <c r="IA43" s="33"/>
      <c r="IB43" s="33"/>
      <c r="IC43" s="33"/>
      <c r="ID43" s="33"/>
      <c r="IE43" s="33"/>
      <c r="IF43" s="33"/>
      <c r="IG43" s="33"/>
      <c r="IH43" s="33"/>
      <c r="II43" s="33"/>
      <c r="IJ43" s="33"/>
      <c r="IK43" s="33"/>
      <c r="IL43" s="33"/>
      <c r="IM43" s="33"/>
      <c r="IN43" s="33"/>
      <c r="IO43" s="33"/>
      <c r="IP43" s="33"/>
      <c r="IQ43" s="33"/>
      <c r="IR43" s="33"/>
      <c r="IS43" s="33"/>
      <c r="IT43" s="33"/>
      <c r="IU43" s="33"/>
      <c r="IV43" s="33"/>
    </row>
    <row r="44" spans="1:256" ht="24.95" customHeight="1" x14ac:dyDescent="0.2">
      <c r="A44" s="11">
        <v>35</v>
      </c>
      <c r="B44" s="185" t="s">
        <v>7910</v>
      </c>
      <c r="C44" s="21" t="s">
        <v>257</v>
      </c>
      <c r="D44" s="14" t="s">
        <v>258</v>
      </c>
      <c r="E44" s="15" t="s">
        <v>259</v>
      </c>
      <c r="F44" s="14" t="s">
        <v>21</v>
      </c>
      <c r="G44" s="16" t="s">
        <v>260</v>
      </c>
      <c r="H44" s="16" t="s">
        <v>261</v>
      </c>
      <c r="I44" s="14" t="s">
        <v>262</v>
      </c>
      <c r="J44" s="17" t="s">
        <v>263</v>
      </c>
      <c r="K44" s="18" t="s">
        <v>26</v>
      </c>
      <c r="L44" s="18" t="s">
        <v>36</v>
      </c>
      <c r="M44" s="18" t="s">
        <v>36</v>
      </c>
      <c r="N44" s="18" t="s">
        <v>36</v>
      </c>
      <c r="O44" s="18" t="s">
        <v>26</v>
      </c>
      <c r="P44" s="18" t="s">
        <v>36</v>
      </c>
      <c r="Q44" s="18"/>
      <c r="R44" s="18">
        <f t="shared" si="1"/>
        <v>2</v>
      </c>
      <c r="S44" s="19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33"/>
      <c r="GE44" s="33"/>
      <c r="GF44" s="33"/>
      <c r="GG44" s="33"/>
      <c r="GH44" s="33"/>
      <c r="GI44" s="33"/>
      <c r="GJ44" s="33"/>
      <c r="GK44" s="33"/>
      <c r="GL44" s="33"/>
      <c r="GM44" s="33"/>
      <c r="GN44" s="33"/>
      <c r="GO44" s="33"/>
      <c r="GP44" s="33"/>
      <c r="GQ44" s="33"/>
      <c r="GR44" s="33"/>
      <c r="GS44" s="33"/>
      <c r="GT44" s="33"/>
      <c r="GU44" s="33"/>
      <c r="GV44" s="33"/>
      <c r="GW44" s="33"/>
      <c r="GX44" s="33"/>
      <c r="GY44" s="33"/>
      <c r="GZ44" s="33"/>
      <c r="HA44" s="33"/>
      <c r="HB44" s="33"/>
      <c r="HC44" s="33"/>
      <c r="HD44" s="33"/>
      <c r="HE44" s="33"/>
      <c r="HF44" s="33"/>
      <c r="HG44" s="33"/>
      <c r="HH44" s="33"/>
      <c r="HI44" s="33"/>
      <c r="HJ44" s="33"/>
      <c r="HK44" s="33"/>
      <c r="HL44" s="33"/>
      <c r="HM44" s="33"/>
      <c r="HN44" s="33"/>
      <c r="HO44" s="33"/>
      <c r="HP44" s="33"/>
      <c r="HQ44" s="33"/>
      <c r="HR44" s="33"/>
      <c r="HS44" s="33"/>
      <c r="HT44" s="33"/>
      <c r="HU44" s="33"/>
      <c r="HV44" s="33"/>
      <c r="HW44" s="33"/>
      <c r="HX44" s="33"/>
      <c r="HY44" s="33"/>
      <c r="HZ44" s="33"/>
      <c r="IA44" s="33"/>
      <c r="IB44" s="33"/>
      <c r="IC44" s="33"/>
      <c r="ID44" s="33"/>
      <c r="IE44" s="33"/>
      <c r="IF44" s="33"/>
      <c r="IG44" s="33"/>
      <c r="IH44" s="33"/>
      <c r="II44" s="33"/>
      <c r="IJ44" s="33"/>
      <c r="IK44" s="33"/>
      <c r="IL44" s="33"/>
      <c r="IM44" s="33"/>
      <c r="IN44" s="33"/>
      <c r="IO44" s="33"/>
      <c r="IP44" s="33"/>
      <c r="IQ44" s="33"/>
      <c r="IR44" s="33"/>
      <c r="IS44" s="33"/>
      <c r="IT44" s="33"/>
      <c r="IU44" s="33"/>
      <c r="IV44" s="33"/>
    </row>
    <row r="45" spans="1:256" ht="24.95" customHeight="1" x14ac:dyDescent="0.2">
      <c r="A45" s="11">
        <v>36</v>
      </c>
      <c r="B45" s="185" t="s">
        <v>264</v>
      </c>
      <c r="C45" s="21" t="s">
        <v>265</v>
      </c>
      <c r="D45" s="14" t="s">
        <v>266</v>
      </c>
      <c r="E45" s="15" t="s">
        <v>183</v>
      </c>
      <c r="F45" s="14" t="s">
        <v>31</v>
      </c>
      <c r="G45" s="16" t="s">
        <v>267</v>
      </c>
      <c r="H45" s="16" t="s">
        <v>268</v>
      </c>
      <c r="I45" s="14" t="s">
        <v>269</v>
      </c>
      <c r="J45" s="17" t="s">
        <v>270</v>
      </c>
      <c r="K45" s="18" t="s">
        <v>26</v>
      </c>
      <c r="L45" s="18" t="s">
        <v>36</v>
      </c>
      <c r="M45" s="18" t="s">
        <v>36</v>
      </c>
      <c r="N45" s="18" t="s">
        <v>36</v>
      </c>
      <c r="O45" s="18" t="s">
        <v>26</v>
      </c>
      <c r="P45" s="18" t="s">
        <v>36</v>
      </c>
      <c r="Q45" s="18" t="s">
        <v>36</v>
      </c>
      <c r="R45" s="18">
        <f t="shared" si="1"/>
        <v>2</v>
      </c>
      <c r="S45" s="19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3"/>
      <c r="ED45" s="33"/>
      <c r="EE45" s="33"/>
      <c r="EF45" s="33"/>
      <c r="EG45" s="33"/>
      <c r="EH45" s="33"/>
      <c r="EI45" s="33"/>
      <c r="EJ45" s="33"/>
      <c r="EK45" s="33"/>
      <c r="EL45" s="33"/>
      <c r="EM45" s="33"/>
      <c r="EN45" s="33"/>
      <c r="EO45" s="33"/>
      <c r="EP45" s="33"/>
      <c r="EQ45" s="33"/>
      <c r="ER45" s="33"/>
      <c r="ES45" s="33"/>
      <c r="ET45" s="33"/>
      <c r="EU45" s="33"/>
      <c r="EV45" s="33"/>
      <c r="EW45" s="33"/>
      <c r="EX45" s="33"/>
      <c r="EY45" s="33"/>
      <c r="EZ45" s="33"/>
      <c r="FA45" s="33"/>
      <c r="FB45" s="33"/>
      <c r="FC45" s="33"/>
      <c r="FD45" s="33"/>
      <c r="FE45" s="33"/>
      <c r="FF45" s="33"/>
      <c r="FG45" s="33"/>
      <c r="FH45" s="33"/>
      <c r="FI45" s="33"/>
      <c r="FJ45" s="33"/>
      <c r="FK45" s="33"/>
      <c r="FL45" s="33"/>
      <c r="FM45" s="33"/>
      <c r="FN45" s="33"/>
      <c r="FO45" s="33"/>
      <c r="FP45" s="33"/>
      <c r="FQ45" s="33"/>
      <c r="FR45" s="33"/>
      <c r="FS45" s="33"/>
      <c r="FT45" s="33"/>
      <c r="FU45" s="33"/>
      <c r="FV45" s="33"/>
      <c r="FW45" s="33"/>
      <c r="FX45" s="33"/>
      <c r="FY45" s="33"/>
      <c r="FZ45" s="33"/>
      <c r="GA45" s="33"/>
      <c r="GB45" s="33"/>
      <c r="GC45" s="33"/>
      <c r="GD45" s="33"/>
      <c r="GE45" s="33"/>
      <c r="GF45" s="33"/>
      <c r="GG45" s="33"/>
      <c r="GH45" s="33"/>
      <c r="GI45" s="33"/>
      <c r="GJ45" s="33"/>
      <c r="GK45" s="33"/>
      <c r="GL45" s="33"/>
      <c r="GM45" s="33"/>
      <c r="GN45" s="33"/>
      <c r="GO45" s="33"/>
      <c r="GP45" s="33"/>
      <c r="GQ45" s="33"/>
      <c r="GR45" s="33"/>
      <c r="GS45" s="33"/>
      <c r="GT45" s="33"/>
      <c r="GU45" s="33"/>
      <c r="GV45" s="33"/>
      <c r="GW45" s="33"/>
      <c r="GX45" s="33"/>
      <c r="GY45" s="33"/>
      <c r="GZ45" s="33"/>
      <c r="HA45" s="33"/>
      <c r="HB45" s="33"/>
      <c r="HC45" s="33"/>
      <c r="HD45" s="33"/>
      <c r="HE45" s="33"/>
      <c r="HF45" s="33"/>
      <c r="HG45" s="33"/>
      <c r="HH45" s="33"/>
      <c r="HI45" s="33"/>
      <c r="HJ45" s="33"/>
      <c r="HK45" s="33"/>
      <c r="HL45" s="33"/>
      <c r="HM45" s="33"/>
      <c r="HN45" s="33"/>
      <c r="HO45" s="33"/>
      <c r="HP45" s="33"/>
      <c r="HQ45" s="33"/>
      <c r="HR45" s="33"/>
      <c r="HS45" s="33"/>
      <c r="HT45" s="33"/>
      <c r="HU45" s="33"/>
      <c r="HV45" s="33"/>
      <c r="HW45" s="33"/>
      <c r="HX45" s="33"/>
      <c r="HY45" s="33"/>
      <c r="HZ45" s="33"/>
      <c r="IA45" s="33"/>
      <c r="IB45" s="33"/>
      <c r="IC45" s="33"/>
      <c r="ID45" s="33"/>
      <c r="IE45" s="33"/>
      <c r="IF45" s="33"/>
      <c r="IG45" s="33"/>
      <c r="IH45" s="33"/>
      <c r="II45" s="33"/>
      <c r="IJ45" s="33"/>
      <c r="IK45" s="33"/>
      <c r="IL45" s="33"/>
      <c r="IM45" s="33"/>
      <c r="IN45" s="33"/>
      <c r="IO45" s="33"/>
      <c r="IP45" s="33"/>
      <c r="IQ45" s="33"/>
      <c r="IR45" s="33"/>
      <c r="IS45" s="33"/>
      <c r="IT45" s="33"/>
      <c r="IU45" s="33"/>
      <c r="IV45" s="33"/>
    </row>
    <row r="46" spans="1:256" ht="24.95" customHeight="1" x14ac:dyDescent="0.2">
      <c r="A46" s="11">
        <v>37</v>
      </c>
      <c r="B46" s="185" t="s">
        <v>7911</v>
      </c>
      <c r="C46" s="21" t="s">
        <v>7283</v>
      </c>
      <c r="D46" s="14" t="s">
        <v>271</v>
      </c>
      <c r="E46" s="15" t="s">
        <v>272</v>
      </c>
      <c r="F46" s="14" t="s">
        <v>273</v>
      </c>
      <c r="G46" s="16" t="s">
        <v>274</v>
      </c>
      <c r="H46" s="16" t="s">
        <v>275</v>
      </c>
      <c r="I46" s="14" t="s">
        <v>24</v>
      </c>
      <c r="J46" s="17" t="s">
        <v>7946</v>
      </c>
      <c r="K46" s="18" t="s">
        <v>26</v>
      </c>
      <c r="L46" s="18" t="s">
        <v>36</v>
      </c>
      <c r="M46" s="18" t="s">
        <v>36</v>
      </c>
      <c r="N46" s="18" t="s">
        <v>36</v>
      </c>
      <c r="O46" s="18" t="s">
        <v>36</v>
      </c>
      <c r="P46" s="18" t="s">
        <v>36</v>
      </c>
      <c r="Q46" s="18" t="s">
        <v>36</v>
      </c>
      <c r="R46" s="18">
        <f t="shared" si="1"/>
        <v>1</v>
      </c>
      <c r="S46" s="19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3"/>
      <c r="FE46" s="33"/>
      <c r="FF46" s="33"/>
      <c r="FG46" s="33"/>
      <c r="FH46" s="33"/>
      <c r="FI46" s="33"/>
      <c r="FJ46" s="33"/>
      <c r="FK46" s="33"/>
      <c r="FL46" s="33"/>
      <c r="FM46" s="33"/>
      <c r="FN46" s="33"/>
      <c r="FO46" s="33"/>
      <c r="FP46" s="33"/>
      <c r="FQ46" s="33"/>
      <c r="FR46" s="33"/>
      <c r="FS46" s="33"/>
      <c r="FT46" s="33"/>
      <c r="FU46" s="33"/>
      <c r="FV46" s="33"/>
      <c r="FW46" s="33"/>
      <c r="FX46" s="33"/>
      <c r="FY46" s="33"/>
      <c r="FZ46" s="33"/>
      <c r="GA46" s="33"/>
      <c r="GB46" s="33"/>
      <c r="GC46" s="33"/>
      <c r="GD46" s="33"/>
      <c r="GE46" s="33"/>
      <c r="GF46" s="33"/>
      <c r="GG46" s="33"/>
      <c r="GH46" s="33"/>
      <c r="GI46" s="33"/>
      <c r="GJ46" s="33"/>
      <c r="GK46" s="33"/>
      <c r="GL46" s="33"/>
      <c r="GM46" s="33"/>
      <c r="GN46" s="33"/>
      <c r="GO46" s="33"/>
      <c r="GP46" s="33"/>
      <c r="GQ46" s="33"/>
      <c r="GR46" s="33"/>
      <c r="GS46" s="33"/>
      <c r="GT46" s="33"/>
      <c r="GU46" s="33"/>
      <c r="GV46" s="33"/>
      <c r="GW46" s="33"/>
      <c r="GX46" s="33"/>
      <c r="GY46" s="33"/>
      <c r="GZ46" s="33"/>
      <c r="HA46" s="33"/>
      <c r="HB46" s="33"/>
      <c r="HC46" s="33"/>
      <c r="HD46" s="33"/>
      <c r="HE46" s="33"/>
      <c r="HF46" s="33"/>
      <c r="HG46" s="33"/>
      <c r="HH46" s="33"/>
      <c r="HI46" s="33"/>
      <c r="HJ46" s="33"/>
      <c r="HK46" s="33"/>
      <c r="HL46" s="33"/>
      <c r="HM46" s="33"/>
      <c r="HN46" s="33"/>
      <c r="HO46" s="33"/>
      <c r="HP46" s="33"/>
      <c r="HQ46" s="33"/>
      <c r="HR46" s="33"/>
      <c r="HS46" s="33"/>
      <c r="HT46" s="33"/>
      <c r="HU46" s="33"/>
      <c r="HV46" s="33"/>
      <c r="HW46" s="33"/>
      <c r="HX46" s="33"/>
      <c r="HY46" s="33"/>
      <c r="HZ46" s="33"/>
      <c r="IA46" s="33"/>
      <c r="IB46" s="33"/>
      <c r="IC46" s="33"/>
      <c r="ID46" s="33"/>
      <c r="IE46" s="33"/>
      <c r="IF46" s="33"/>
      <c r="IG46" s="33"/>
      <c r="IH46" s="33"/>
      <c r="II46" s="33"/>
      <c r="IJ46" s="33"/>
      <c r="IK46" s="33"/>
      <c r="IL46" s="33"/>
      <c r="IM46" s="33"/>
      <c r="IN46" s="33"/>
      <c r="IO46" s="33"/>
      <c r="IP46" s="33"/>
      <c r="IQ46" s="33"/>
      <c r="IR46" s="33"/>
      <c r="IS46" s="33"/>
      <c r="IT46" s="33"/>
      <c r="IU46" s="33"/>
      <c r="IV46" s="33"/>
    </row>
    <row r="47" spans="1:256" ht="24.95" customHeight="1" x14ac:dyDescent="0.2">
      <c r="A47" s="11">
        <v>38</v>
      </c>
      <c r="B47" s="185" t="s">
        <v>276</v>
      </c>
      <c r="C47" s="21" t="s">
        <v>277</v>
      </c>
      <c r="D47" s="14" t="s">
        <v>278</v>
      </c>
      <c r="E47" s="15" t="s">
        <v>279</v>
      </c>
      <c r="F47" s="14" t="s">
        <v>273</v>
      </c>
      <c r="G47" s="16" t="s">
        <v>280</v>
      </c>
      <c r="H47" s="16" t="s">
        <v>281</v>
      </c>
      <c r="I47" s="14" t="s">
        <v>282</v>
      </c>
      <c r="J47" s="17" t="s">
        <v>283</v>
      </c>
      <c r="K47" s="18" t="s">
        <v>26</v>
      </c>
      <c r="L47" s="18" t="s">
        <v>36</v>
      </c>
      <c r="M47" s="18" t="s">
        <v>36</v>
      </c>
      <c r="N47" s="18" t="s">
        <v>36</v>
      </c>
      <c r="O47" s="18" t="s">
        <v>36</v>
      </c>
      <c r="P47" s="18" t="s">
        <v>36</v>
      </c>
      <c r="Q47" s="18" t="s">
        <v>36</v>
      </c>
      <c r="R47" s="18">
        <f t="shared" si="1"/>
        <v>1</v>
      </c>
      <c r="S47" s="19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C47" s="33"/>
      <c r="FD47" s="33"/>
      <c r="FE47" s="33"/>
      <c r="FF47" s="33"/>
      <c r="FG47" s="33"/>
      <c r="FH47" s="33"/>
      <c r="FI47" s="33"/>
      <c r="FJ47" s="33"/>
      <c r="FK47" s="33"/>
      <c r="FL47" s="33"/>
      <c r="FM47" s="33"/>
      <c r="FN47" s="33"/>
      <c r="FO47" s="33"/>
      <c r="FP47" s="33"/>
      <c r="FQ47" s="33"/>
      <c r="FR47" s="33"/>
      <c r="FS47" s="33"/>
      <c r="FT47" s="33"/>
      <c r="FU47" s="33"/>
      <c r="FV47" s="33"/>
      <c r="FW47" s="33"/>
      <c r="FX47" s="33"/>
      <c r="FY47" s="33"/>
      <c r="FZ47" s="33"/>
      <c r="GA47" s="33"/>
      <c r="GB47" s="33"/>
      <c r="GC47" s="33"/>
      <c r="GD47" s="33"/>
      <c r="GE47" s="33"/>
      <c r="GF47" s="33"/>
      <c r="GG47" s="33"/>
      <c r="GH47" s="33"/>
      <c r="GI47" s="33"/>
      <c r="GJ47" s="33"/>
      <c r="GK47" s="33"/>
      <c r="GL47" s="33"/>
      <c r="GM47" s="33"/>
      <c r="GN47" s="33"/>
      <c r="GO47" s="33"/>
      <c r="GP47" s="33"/>
      <c r="GQ47" s="33"/>
      <c r="GR47" s="33"/>
      <c r="GS47" s="33"/>
      <c r="GT47" s="33"/>
      <c r="GU47" s="33"/>
      <c r="GV47" s="33"/>
      <c r="GW47" s="33"/>
      <c r="GX47" s="33"/>
      <c r="GY47" s="33"/>
      <c r="GZ47" s="33"/>
      <c r="HA47" s="33"/>
      <c r="HB47" s="33"/>
      <c r="HC47" s="33"/>
      <c r="HD47" s="33"/>
      <c r="HE47" s="33"/>
      <c r="HF47" s="33"/>
      <c r="HG47" s="33"/>
      <c r="HH47" s="33"/>
      <c r="HI47" s="33"/>
      <c r="HJ47" s="33"/>
      <c r="HK47" s="33"/>
      <c r="HL47" s="33"/>
      <c r="HM47" s="33"/>
      <c r="HN47" s="33"/>
      <c r="HO47" s="33"/>
      <c r="HP47" s="33"/>
      <c r="HQ47" s="33"/>
      <c r="HR47" s="33"/>
      <c r="HS47" s="33"/>
      <c r="HT47" s="33"/>
      <c r="HU47" s="33"/>
      <c r="HV47" s="33"/>
      <c r="HW47" s="33"/>
      <c r="HX47" s="33"/>
      <c r="HY47" s="33"/>
      <c r="HZ47" s="33"/>
      <c r="IA47" s="33"/>
      <c r="IB47" s="33"/>
      <c r="IC47" s="33"/>
      <c r="ID47" s="33"/>
      <c r="IE47" s="33"/>
      <c r="IF47" s="33"/>
      <c r="IG47" s="33"/>
      <c r="IH47" s="33"/>
      <c r="II47" s="33"/>
      <c r="IJ47" s="33"/>
      <c r="IK47" s="33"/>
      <c r="IL47" s="33"/>
      <c r="IM47" s="33"/>
      <c r="IN47" s="33"/>
      <c r="IO47" s="33"/>
      <c r="IP47" s="33"/>
      <c r="IQ47" s="33"/>
      <c r="IR47" s="33"/>
      <c r="IS47" s="33"/>
      <c r="IT47" s="33"/>
      <c r="IU47" s="33"/>
      <c r="IV47" s="33"/>
    </row>
    <row r="48" spans="1:256" ht="24.95" customHeight="1" x14ac:dyDescent="0.2">
      <c r="A48" s="11">
        <v>39</v>
      </c>
      <c r="B48" s="185" t="s">
        <v>284</v>
      </c>
      <c r="C48" s="21" t="s">
        <v>285</v>
      </c>
      <c r="D48" s="14" t="s">
        <v>286</v>
      </c>
      <c r="E48" s="15" t="s">
        <v>279</v>
      </c>
      <c r="F48" s="14" t="s">
        <v>273</v>
      </c>
      <c r="G48" s="16" t="s">
        <v>287</v>
      </c>
      <c r="H48" s="16" t="s">
        <v>288</v>
      </c>
      <c r="I48" s="14" t="s">
        <v>289</v>
      </c>
      <c r="J48" s="17" t="s">
        <v>7947</v>
      </c>
      <c r="K48" s="18" t="s">
        <v>26</v>
      </c>
      <c r="L48" s="18" t="s">
        <v>26</v>
      </c>
      <c r="M48" s="18" t="s">
        <v>26</v>
      </c>
      <c r="N48" s="18" t="s">
        <v>36</v>
      </c>
      <c r="O48" s="18" t="s">
        <v>36</v>
      </c>
      <c r="P48" s="18" t="s">
        <v>36</v>
      </c>
      <c r="Q48" s="18" t="s">
        <v>36</v>
      </c>
      <c r="R48" s="18">
        <f t="shared" si="1"/>
        <v>3</v>
      </c>
      <c r="S48" s="19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3"/>
      <c r="ED48" s="33"/>
      <c r="EE48" s="33"/>
      <c r="EF48" s="33"/>
      <c r="EG48" s="33"/>
      <c r="EH48" s="33"/>
      <c r="EI48" s="33"/>
      <c r="EJ48" s="33"/>
      <c r="EK48" s="33"/>
      <c r="EL48" s="33"/>
      <c r="EM48" s="33"/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3"/>
      <c r="EY48" s="33"/>
      <c r="EZ48" s="33"/>
      <c r="FA48" s="33"/>
      <c r="FB48" s="33"/>
      <c r="FC48" s="33"/>
      <c r="FD48" s="33"/>
      <c r="FE48" s="33"/>
      <c r="FF48" s="33"/>
      <c r="FG48" s="33"/>
      <c r="FH48" s="33"/>
      <c r="FI48" s="33"/>
      <c r="FJ48" s="33"/>
      <c r="FK48" s="33"/>
      <c r="FL48" s="33"/>
      <c r="FM48" s="33"/>
      <c r="FN48" s="33"/>
      <c r="FO48" s="33"/>
      <c r="FP48" s="33"/>
      <c r="FQ48" s="33"/>
      <c r="FR48" s="33"/>
      <c r="FS48" s="33"/>
      <c r="FT48" s="33"/>
      <c r="FU48" s="33"/>
      <c r="FV48" s="33"/>
      <c r="FW48" s="33"/>
      <c r="FX48" s="33"/>
      <c r="FY48" s="33"/>
      <c r="FZ48" s="33"/>
      <c r="GA48" s="33"/>
      <c r="GB48" s="33"/>
      <c r="GC48" s="33"/>
      <c r="GD48" s="33"/>
      <c r="GE48" s="33"/>
      <c r="GF48" s="33"/>
      <c r="GG48" s="33"/>
      <c r="GH48" s="33"/>
      <c r="GI48" s="33"/>
      <c r="GJ48" s="33"/>
      <c r="GK48" s="33"/>
      <c r="GL48" s="33"/>
      <c r="GM48" s="33"/>
      <c r="GN48" s="33"/>
      <c r="GO48" s="33"/>
      <c r="GP48" s="33"/>
      <c r="GQ48" s="33"/>
      <c r="GR48" s="33"/>
      <c r="GS48" s="33"/>
      <c r="GT48" s="33"/>
      <c r="GU48" s="33"/>
      <c r="GV48" s="33"/>
      <c r="GW48" s="33"/>
      <c r="GX48" s="33"/>
      <c r="GY48" s="33"/>
      <c r="GZ48" s="33"/>
      <c r="HA48" s="33"/>
      <c r="HB48" s="33"/>
      <c r="HC48" s="33"/>
      <c r="HD48" s="33"/>
      <c r="HE48" s="33"/>
      <c r="HF48" s="33"/>
      <c r="HG48" s="33"/>
      <c r="HH48" s="33"/>
      <c r="HI48" s="33"/>
      <c r="HJ48" s="33"/>
      <c r="HK48" s="33"/>
      <c r="HL48" s="33"/>
      <c r="HM48" s="33"/>
      <c r="HN48" s="33"/>
      <c r="HO48" s="33"/>
      <c r="HP48" s="33"/>
      <c r="HQ48" s="33"/>
      <c r="HR48" s="33"/>
      <c r="HS48" s="33"/>
      <c r="HT48" s="33"/>
      <c r="HU48" s="33"/>
      <c r="HV48" s="33"/>
      <c r="HW48" s="33"/>
      <c r="HX48" s="33"/>
      <c r="HY48" s="33"/>
      <c r="HZ48" s="33"/>
      <c r="IA48" s="33"/>
      <c r="IB48" s="33"/>
      <c r="IC48" s="33"/>
      <c r="ID48" s="33"/>
      <c r="IE48" s="33"/>
      <c r="IF48" s="33"/>
      <c r="IG48" s="33"/>
      <c r="IH48" s="33"/>
      <c r="II48" s="33"/>
      <c r="IJ48" s="33"/>
      <c r="IK48" s="33"/>
      <c r="IL48" s="33"/>
      <c r="IM48" s="33"/>
      <c r="IN48" s="33"/>
      <c r="IO48" s="33"/>
      <c r="IP48" s="33"/>
      <c r="IQ48" s="33"/>
      <c r="IR48" s="33"/>
      <c r="IS48" s="33"/>
      <c r="IT48" s="33"/>
      <c r="IU48" s="33"/>
      <c r="IV48" s="33"/>
    </row>
    <row r="49" spans="1:256" ht="24.95" customHeight="1" x14ac:dyDescent="0.2">
      <c r="A49" s="11">
        <v>40</v>
      </c>
      <c r="B49" s="185" t="s">
        <v>290</v>
      </c>
      <c r="C49" s="26" t="s">
        <v>291</v>
      </c>
      <c r="D49" s="17" t="s">
        <v>292</v>
      </c>
      <c r="E49" s="17" t="s">
        <v>293</v>
      </c>
      <c r="F49" s="17" t="s">
        <v>273</v>
      </c>
      <c r="G49" s="28" t="s">
        <v>294</v>
      </c>
      <c r="H49" s="28" t="s">
        <v>295</v>
      </c>
      <c r="I49" s="17" t="s">
        <v>296</v>
      </c>
      <c r="J49" s="17" t="s">
        <v>297</v>
      </c>
      <c r="K49" s="30" t="s">
        <v>36</v>
      </c>
      <c r="L49" s="30" t="s">
        <v>26</v>
      </c>
      <c r="M49" s="30" t="s">
        <v>36</v>
      </c>
      <c r="N49" s="30" t="s">
        <v>36</v>
      </c>
      <c r="O49" s="30" t="s">
        <v>36</v>
      </c>
      <c r="P49" s="30"/>
      <c r="Q49" s="30"/>
      <c r="R49" s="18">
        <f t="shared" si="1"/>
        <v>1</v>
      </c>
      <c r="S49" s="19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  <c r="IM49" s="34"/>
      <c r="IN49" s="34"/>
      <c r="IO49" s="34"/>
      <c r="IP49" s="34"/>
      <c r="IQ49" s="34"/>
      <c r="IR49" s="34"/>
      <c r="IS49" s="34"/>
      <c r="IT49" s="34"/>
      <c r="IU49" s="34"/>
      <c r="IV49" s="34"/>
    </row>
    <row r="50" spans="1:256" ht="24.95" customHeight="1" x14ac:dyDescent="0.2">
      <c r="A50" s="11">
        <v>41</v>
      </c>
      <c r="B50" s="185" t="s">
        <v>298</v>
      </c>
      <c r="C50" s="26" t="s">
        <v>299</v>
      </c>
      <c r="D50" s="17" t="s">
        <v>300</v>
      </c>
      <c r="E50" s="17" t="s">
        <v>293</v>
      </c>
      <c r="F50" s="17" t="s">
        <v>273</v>
      </c>
      <c r="G50" s="28" t="s">
        <v>301</v>
      </c>
      <c r="H50" s="28" t="s">
        <v>302</v>
      </c>
      <c r="I50" s="17" t="s">
        <v>303</v>
      </c>
      <c r="J50" s="17" t="s">
        <v>304</v>
      </c>
      <c r="K50" s="30" t="s">
        <v>26</v>
      </c>
      <c r="L50" s="30" t="s">
        <v>36</v>
      </c>
      <c r="M50" s="30" t="s">
        <v>36</v>
      </c>
      <c r="N50" s="30" t="s">
        <v>26</v>
      </c>
      <c r="O50" s="30" t="s">
        <v>36</v>
      </c>
      <c r="P50" s="30"/>
      <c r="Q50" s="30"/>
      <c r="R50" s="18">
        <f t="shared" si="1"/>
        <v>2</v>
      </c>
      <c r="S50" s="19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32"/>
      <c r="IE50" s="32"/>
      <c r="IF50" s="32"/>
      <c r="IG50" s="32"/>
      <c r="IH50" s="32"/>
      <c r="II50" s="32"/>
      <c r="IJ50" s="32"/>
      <c r="IK50" s="32"/>
      <c r="IL50" s="32"/>
      <c r="IM50" s="32"/>
      <c r="IN50" s="32"/>
      <c r="IO50" s="32"/>
      <c r="IP50" s="32"/>
      <c r="IQ50" s="32"/>
      <c r="IR50" s="32"/>
      <c r="IS50" s="32"/>
      <c r="IT50" s="32"/>
      <c r="IU50" s="32"/>
      <c r="IV50" s="32"/>
    </row>
    <row r="51" spans="1:256" ht="24.95" customHeight="1" x14ac:dyDescent="0.2">
      <c r="A51" s="11">
        <v>42</v>
      </c>
      <c r="B51" s="185" t="s">
        <v>305</v>
      </c>
      <c r="C51" s="21" t="s">
        <v>306</v>
      </c>
      <c r="D51" s="14" t="s">
        <v>307</v>
      </c>
      <c r="E51" s="15" t="s">
        <v>293</v>
      </c>
      <c r="F51" s="14" t="s">
        <v>273</v>
      </c>
      <c r="G51" s="16" t="s">
        <v>308</v>
      </c>
      <c r="H51" s="16" t="s">
        <v>309</v>
      </c>
      <c r="I51" s="14" t="s">
        <v>310</v>
      </c>
      <c r="J51" s="17" t="s">
        <v>311</v>
      </c>
      <c r="K51" s="18" t="s">
        <v>26</v>
      </c>
      <c r="L51" s="18" t="s">
        <v>36</v>
      </c>
      <c r="M51" s="18" t="s">
        <v>36</v>
      </c>
      <c r="N51" s="18" t="s">
        <v>36</v>
      </c>
      <c r="O51" s="18" t="s">
        <v>36</v>
      </c>
      <c r="P51" s="30"/>
      <c r="Q51" s="30"/>
      <c r="R51" s="18">
        <f t="shared" si="1"/>
        <v>1</v>
      </c>
      <c r="S51" s="19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</row>
    <row r="52" spans="1:256" ht="24.95" customHeight="1" x14ac:dyDescent="0.2">
      <c r="A52" s="11">
        <v>43</v>
      </c>
      <c r="B52" s="185" t="s">
        <v>312</v>
      </c>
      <c r="C52" s="26" t="s">
        <v>313</v>
      </c>
      <c r="D52" s="17" t="s">
        <v>314</v>
      </c>
      <c r="E52" s="17" t="s">
        <v>315</v>
      </c>
      <c r="F52" s="17" t="s">
        <v>273</v>
      </c>
      <c r="G52" s="28" t="s">
        <v>316</v>
      </c>
      <c r="H52" s="28" t="s">
        <v>317</v>
      </c>
      <c r="I52" s="17" t="s">
        <v>318</v>
      </c>
      <c r="J52" s="17" t="s">
        <v>319</v>
      </c>
      <c r="K52" s="30" t="s">
        <v>26</v>
      </c>
      <c r="L52" s="30" t="s">
        <v>36</v>
      </c>
      <c r="M52" s="30" t="s">
        <v>36</v>
      </c>
      <c r="N52" s="30" t="s">
        <v>36</v>
      </c>
      <c r="O52" s="30" t="s">
        <v>26</v>
      </c>
      <c r="P52" s="30"/>
      <c r="Q52" s="30"/>
      <c r="R52" s="18">
        <f t="shared" si="1"/>
        <v>2</v>
      </c>
      <c r="S52" s="19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32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32"/>
      <c r="IE52" s="32"/>
      <c r="IF52" s="32"/>
      <c r="IG52" s="32"/>
      <c r="IH52" s="32"/>
      <c r="II52" s="32"/>
      <c r="IJ52" s="32"/>
      <c r="IK52" s="32"/>
      <c r="IL52" s="32"/>
      <c r="IM52" s="32"/>
      <c r="IN52" s="32"/>
      <c r="IO52" s="32"/>
      <c r="IP52" s="32"/>
      <c r="IQ52" s="32"/>
      <c r="IR52" s="32"/>
      <c r="IS52" s="32"/>
      <c r="IT52" s="32"/>
      <c r="IU52" s="32"/>
      <c r="IV52" s="32"/>
    </row>
    <row r="53" spans="1:256" ht="24.95" customHeight="1" x14ac:dyDescent="0.2">
      <c r="A53" s="11">
        <v>44</v>
      </c>
      <c r="B53" s="185" t="s">
        <v>320</v>
      </c>
      <c r="C53" s="21" t="s">
        <v>321</v>
      </c>
      <c r="D53" s="14" t="s">
        <v>322</v>
      </c>
      <c r="E53" s="15" t="s">
        <v>323</v>
      </c>
      <c r="F53" s="14" t="s">
        <v>273</v>
      </c>
      <c r="G53" s="16" t="s">
        <v>324</v>
      </c>
      <c r="H53" s="16" t="s">
        <v>325</v>
      </c>
      <c r="I53" s="14" t="s">
        <v>178</v>
      </c>
      <c r="J53" s="17" t="s">
        <v>326</v>
      </c>
      <c r="K53" s="18" t="s">
        <v>26</v>
      </c>
      <c r="L53" s="18" t="s">
        <v>36</v>
      </c>
      <c r="M53" s="18" t="s">
        <v>36</v>
      </c>
      <c r="N53" s="18" t="s">
        <v>36</v>
      </c>
      <c r="O53" s="18" t="s">
        <v>36</v>
      </c>
      <c r="P53" s="18"/>
      <c r="Q53" s="18"/>
      <c r="R53" s="18">
        <f t="shared" si="1"/>
        <v>1</v>
      </c>
      <c r="S53" s="19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</row>
    <row r="54" spans="1:256" ht="24.95" customHeight="1" x14ac:dyDescent="0.2">
      <c r="A54" s="11">
        <v>45</v>
      </c>
      <c r="B54" s="185" t="s">
        <v>7912</v>
      </c>
      <c r="C54" s="21" t="s">
        <v>327</v>
      </c>
      <c r="D54" s="14" t="s">
        <v>328</v>
      </c>
      <c r="E54" s="15" t="s">
        <v>329</v>
      </c>
      <c r="F54" s="14" t="s">
        <v>273</v>
      </c>
      <c r="G54" s="16" t="s">
        <v>330</v>
      </c>
      <c r="H54" s="16" t="s">
        <v>331</v>
      </c>
      <c r="I54" s="14" t="s">
        <v>332</v>
      </c>
      <c r="J54" s="17" t="s">
        <v>333</v>
      </c>
      <c r="K54" s="18" t="s">
        <v>26</v>
      </c>
      <c r="L54" s="18" t="s">
        <v>36</v>
      </c>
      <c r="M54" s="18" t="s">
        <v>36</v>
      </c>
      <c r="N54" s="18" t="s">
        <v>36</v>
      </c>
      <c r="O54" s="18" t="s">
        <v>26</v>
      </c>
      <c r="P54" s="18" t="s">
        <v>36</v>
      </c>
      <c r="Q54" s="18" t="s">
        <v>36</v>
      </c>
      <c r="R54" s="18">
        <f t="shared" si="1"/>
        <v>2</v>
      </c>
      <c r="S54" s="19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</row>
    <row r="55" spans="1:256" ht="24.95" customHeight="1" x14ac:dyDescent="0.2">
      <c r="A55" s="11">
        <v>46</v>
      </c>
      <c r="B55" s="185" t="s">
        <v>334</v>
      </c>
      <c r="C55" s="21" t="s">
        <v>335</v>
      </c>
      <c r="D55" s="14" t="s">
        <v>336</v>
      </c>
      <c r="E55" s="15" t="s">
        <v>329</v>
      </c>
      <c r="F55" s="15" t="s">
        <v>273</v>
      </c>
      <c r="G55" s="16" t="s">
        <v>74</v>
      </c>
      <c r="H55" s="16" t="s">
        <v>75</v>
      </c>
      <c r="I55" s="14" t="s">
        <v>337</v>
      </c>
      <c r="J55" s="17" t="s">
        <v>338</v>
      </c>
      <c r="K55" s="18" t="s">
        <v>26</v>
      </c>
      <c r="L55" s="18" t="s">
        <v>36</v>
      </c>
      <c r="M55" s="18" t="s">
        <v>36</v>
      </c>
      <c r="N55" s="18" t="s">
        <v>36</v>
      </c>
      <c r="O55" s="18" t="s">
        <v>26</v>
      </c>
      <c r="P55" s="18" t="s">
        <v>36</v>
      </c>
      <c r="Q55" s="18" t="s">
        <v>36</v>
      </c>
      <c r="R55" s="18">
        <f t="shared" si="1"/>
        <v>2</v>
      </c>
      <c r="S55" s="19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</row>
    <row r="56" spans="1:256" ht="24.95" customHeight="1" x14ac:dyDescent="0.2">
      <c r="A56" s="11">
        <v>47</v>
      </c>
      <c r="B56" s="185" t="s">
        <v>339</v>
      </c>
      <c r="C56" s="21" t="s">
        <v>340</v>
      </c>
      <c r="D56" s="14" t="s">
        <v>341</v>
      </c>
      <c r="E56" s="15" t="s">
        <v>279</v>
      </c>
      <c r="F56" s="14" t="s">
        <v>273</v>
      </c>
      <c r="G56" s="16" t="s">
        <v>342</v>
      </c>
      <c r="H56" s="16" t="s">
        <v>343</v>
      </c>
      <c r="I56" s="14" t="s">
        <v>344</v>
      </c>
      <c r="J56" s="17" t="s">
        <v>345</v>
      </c>
      <c r="K56" s="18" t="s">
        <v>36</v>
      </c>
      <c r="L56" s="18" t="s">
        <v>26</v>
      </c>
      <c r="M56" s="18" t="s">
        <v>36</v>
      </c>
      <c r="N56" s="18" t="s">
        <v>36</v>
      </c>
      <c r="O56" s="18" t="s">
        <v>36</v>
      </c>
      <c r="P56" s="18" t="s">
        <v>36</v>
      </c>
      <c r="Q56" s="18" t="s">
        <v>36</v>
      </c>
      <c r="R56" s="18">
        <f t="shared" si="1"/>
        <v>1</v>
      </c>
      <c r="S56" s="19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</row>
    <row r="57" spans="1:256" ht="24.95" customHeight="1" x14ac:dyDescent="0.2">
      <c r="A57" s="11">
        <v>48</v>
      </c>
      <c r="B57" s="185" t="s">
        <v>346</v>
      </c>
      <c r="C57" s="21" t="s">
        <v>347</v>
      </c>
      <c r="D57" s="14" t="s">
        <v>348</v>
      </c>
      <c r="E57" s="15" t="s">
        <v>279</v>
      </c>
      <c r="F57" s="14" t="s">
        <v>273</v>
      </c>
      <c r="G57" s="16" t="s">
        <v>349</v>
      </c>
      <c r="H57" s="16" t="s">
        <v>350</v>
      </c>
      <c r="I57" s="14" t="s">
        <v>351</v>
      </c>
      <c r="J57" s="17" t="s">
        <v>352</v>
      </c>
      <c r="K57" s="18" t="s">
        <v>26</v>
      </c>
      <c r="L57" s="18" t="s">
        <v>36</v>
      </c>
      <c r="M57" s="18" t="s">
        <v>36</v>
      </c>
      <c r="N57" s="18" t="s">
        <v>36</v>
      </c>
      <c r="O57" s="18" t="s">
        <v>26</v>
      </c>
      <c r="P57" s="18" t="s">
        <v>36</v>
      </c>
      <c r="Q57" s="18" t="s">
        <v>36</v>
      </c>
      <c r="R57" s="18">
        <f t="shared" si="1"/>
        <v>2</v>
      </c>
      <c r="S57" s="19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</row>
    <row r="58" spans="1:256" ht="24.95" customHeight="1" x14ac:dyDescent="0.2">
      <c r="A58" s="11">
        <v>49</v>
      </c>
      <c r="B58" s="185" t="s">
        <v>353</v>
      </c>
      <c r="C58" s="21">
        <v>1595540608</v>
      </c>
      <c r="D58" s="14" t="s">
        <v>354</v>
      </c>
      <c r="E58" s="15" t="s">
        <v>355</v>
      </c>
      <c r="F58" s="14" t="s">
        <v>273</v>
      </c>
      <c r="G58" s="16" t="s">
        <v>356</v>
      </c>
      <c r="H58" s="16" t="s">
        <v>357</v>
      </c>
      <c r="I58" s="14" t="s">
        <v>358</v>
      </c>
      <c r="J58" s="17" t="s">
        <v>359</v>
      </c>
      <c r="K58" s="18" t="s">
        <v>36</v>
      </c>
      <c r="L58" s="18" t="s">
        <v>26</v>
      </c>
      <c r="M58" s="18" t="s">
        <v>36</v>
      </c>
      <c r="N58" s="18" t="s">
        <v>36</v>
      </c>
      <c r="O58" s="18" t="s">
        <v>36</v>
      </c>
      <c r="P58" s="18" t="s">
        <v>36</v>
      </c>
      <c r="Q58" s="18" t="s">
        <v>36</v>
      </c>
      <c r="R58" s="18">
        <f t="shared" si="1"/>
        <v>1</v>
      </c>
      <c r="S58" s="19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</row>
    <row r="59" spans="1:256" ht="24.95" customHeight="1" x14ac:dyDescent="0.2">
      <c r="A59" s="11">
        <v>50</v>
      </c>
      <c r="B59" s="185" t="s">
        <v>360</v>
      </c>
      <c r="C59" s="21">
        <v>2738010608</v>
      </c>
      <c r="D59" s="14" t="s">
        <v>361</v>
      </c>
      <c r="E59" s="15" t="s">
        <v>329</v>
      </c>
      <c r="F59" s="14" t="s">
        <v>273</v>
      </c>
      <c r="G59" s="16" t="s">
        <v>362</v>
      </c>
      <c r="H59" s="16" t="s">
        <v>363</v>
      </c>
      <c r="I59" s="14" t="s">
        <v>364</v>
      </c>
      <c r="J59" s="17" t="s">
        <v>365</v>
      </c>
      <c r="K59" s="18" t="s">
        <v>26</v>
      </c>
      <c r="L59" s="18" t="s">
        <v>36</v>
      </c>
      <c r="M59" s="18" t="s">
        <v>36</v>
      </c>
      <c r="N59" s="18" t="s">
        <v>36</v>
      </c>
      <c r="O59" s="18" t="s">
        <v>26</v>
      </c>
      <c r="P59" s="18" t="s">
        <v>36</v>
      </c>
      <c r="Q59" s="18" t="s">
        <v>36</v>
      </c>
      <c r="R59" s="18">
        <f t="shared" si="1"/>
        <v>2</v>
      </c>
      <c r="S59" s="19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</row>
    <row r="60" spans="1:256" ht="24.95" customHeight="1" x14ac:dyDescent="0.2">
      <c r="A60" s="11">
        <v>51</v>
      </c>
      <c r="B60" s="185" t="s">
        <v>366</v>
      </c>
      <c r="C60" s="21" t="s">
        <v>367</v>
      </c>
      <c r="D60" s="14" t="s">
        <v>368</v>
      </c>
      <c r="E60" s="15" t="s">
        <v>279</v>
      </c>
      <c r="F60" s="14" t="s">
        <v>273</v>
      </c>
      <c r="G60" s="16" t="s">
        <v>227</v>
      </c>
      <c r="H60" s="16" t="s">
        <v>228</v>
      </c>
      <c r="I60" s="14" t="s">
        <v>369</v>
      </c>
      <c r="J60" s="17" t="s">
        <v>370</v>
      </c>
      <c r="K60" s="18" t="s">
        <v>26</v>
      </c>
      <c r="L60" s="18" t="s">
        <v>36</v>
      </c>
      <c r="M60" s="18" t="s">
        <v>36</v>
      </c>
      <c r="N60" s="18" t="s">
        <v>36</v>
      </c>
      <c r="O60" s="18" t="s">
        <v>36</v>
      </c>
      <c r="P60" s="18" t="s">
        <v>36</v>
      </c>
      <c r="Q60" s="18" t="s">
        <v>36</v>
      </c>
      <c r="R60" s="18">
        <f t="shared" si="1"/>
        <v>1</v>
      </c>
      <c r="S60" s="19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</row>
    <row r="61" spans="1:256" ht="24.95" customHeight="1" x14ac:dyDescent="0.2">
      <c r="A61" s="11">
        <v>52</v>
      </c>
      <c r="B61" s="185" t="s">
        <v>371</v>
      </c>
      <c r="C61" s="21">
        <v>1987380605</v>
      </c>
      <c r="D61" s="14" t="s">
        <v>372</v>
      </c>
      <c r="E61" s="15" t="s">
        <v>40</v>
      </c>
      <c r="F61" s="14" t="s">
        <v>273</v>
      </c>
      <c r="G61" s="16" t="s">
        <v>373</v>
      </c>
      <c r="H61" s="16" t="s">
        <v>374</v>
      </c>
      <c r="I61" s="14" t="s">
        <v>375</v>
      </c>
      <c r="J61" s="17" t="s">
        <v>376</v>
      </c>
      <c r="K61" s="18" t="s">
        <v>26</v>
      </c>
      <c r="L61" s="18" t="s">
        <v>36</v>
      </c>
      <c r="M61" s="18" t="s">
        <v>36</v>
      </c>
      <c r="N61" s="18" t="s">
        <v>36</v>
      </c>
      <c r="O61" s="18" t="s">
        <v>26</v>
      </c>
      <c r="P61" s="18" t="s">
        <v>36</v>
      </c>
      <c r="Q61" s="18" t="s">
        <v>36</v>
      </c>
      <c r="R61" s="18">
        <f t="shared" si="1"/>
        <v>2</v>
      </c>
      <c r="S61" s="19"/>
    </row>
    <row r="62" spans="1:256" s="8" customFormat="1" ht="24.95" customHeight="1" x14ac:dyDescent="0.2">
      <c r="A62" s="11">
        <v>53</v>
      </c>
      <c r="B62" s="229" t="s">
        <v>377</v>
      </c>
      <c r="C62" s="26" t="s">
        <v>378</v>
      </c>
      <c r="D62" s="17" t="s">
        <v>379</v>
      </c>
      <c r="E62" s="17" t="s">
        <v>279</v>
      </c>
      <c r="F62" s="17" t="s">
        <v>273</v>
      </c>
      <c r="G62" s="28" t="s">
        <v>380</v>
      </c>
      <c r="H62" s="28" t="s">
        <v>381</v>
      </c>
      <c r="I62" s="17" t="s">
        <v>364</v>
      </c>
      <c r="J62" s="17" t="s">
        <v>382</v>
      </c>
      <c r="K62" s="30" t="s">
        <v>26</v>
      </c>
      <c r="L62" s="30" t="s">
        <v>36</v>
      </c>
      <c r="M62" s="30" t="s">
        <v>36</v>
      </c>
      <c r="N62" s="30" t="s">
        <v>36</v>
      </c>
      <c r="O62" s="30" t="s">
        <v>26</v>
      </c>
      <c r="P62" s="30" t="s">
        <v>36</v>
      </c>
      <c r="Q62" s="30" t="s">
        <v>36</v>
      </c>
      <c r="R62" s="30">
        <f t="shared" si="1"/>
        <v>2</v>
      </c>
      <c r="S62" s="35"/>
    </row>
    <row r="63" spans="1:256" ht="24.95" customHeight="1" x14ac:dyDescent="0.2">
      <c r="A63" s="11">
        <v>54</v>
      </c>
      <c r="B63" s="185" t="s">
        <v>383</v>
      </c>
      <c r="C63" s="21" t="s">
        <v>384</v>
      </c>
      <c r="D63" s="14" t="s">
        <v>385</v>
      </c>
      <c r="E63" s="15" t="s">
        <v>329</v>
      </c>
      <c r="F63" s="14" t="s">
        <v>273</v>
      </c>
      <c r="G63" s="16" t="s">
        <v>386</v>
      </c>
      <c r="H63" s="16" t="s">
        <v>387</v>
      </c>
      <c r="I63" s="14" t="s">
        <v>364</v>
      </c>
      <c r="J63" s="17" t="s">
        <v>388</v>
      </c>
      <c r="K63" s="18" t="s">
        <v>26</v>
      </c>
      <c r="L63" s="18" t="s">
        <v>36</v>
      </c>
      <c r="M63" s="18" t="s">
        <v>36</v>
      </c>
      <c r="N63" s="18" t="s">
        <v>36</v>
      </c>
      <c r="O63" s="18" t="s">
        <v>36</v>
      </c>
      <c r="P63" s="18" t="s">
        <v>36</v>
      </c>
      <c r="Q63" s="18" t="s">
        <v>36</v>
      </c>
      <c r="R63" s="18">
        <f t="shared" si="1"/>
        <v>1</v>
      </c>
      <c r="S63" s="19"/>
    </row>
    <row r="64" spans="1:256" ht="24.95" customHeight="1" x14ac:dyDescent="0.2">
      <c r="A64" s="11">
        <v>55</v>
      </c>
      <c r="B64" s="185" t="s">
        <v>389</v>
      </c>
      <c r="C64" s="26" t="s">
        <v>390</v>
      </c>
      <c r="D64" s="17" t="s">
        <v>155</v>
      </c>
      <c r="E64" s="17" t="s">
        <v>293</v>
      </c>
      <c r="F64" s="17" t="s">
        <v>273</v>
      </c>
      <c r="G64" s="28" t="s">
        <v>157</v>
      </c>
      <c r="H64" s="28" t="s">
        <v>158</v>
      </c>
      <c r="I64" s="17" t="s">
        <v>391</v>
      </c>
      <c r="J64" s="17" t="s">
        <v>392</v>
      </c>
      <c r="K64" s="30" t="s">
        <v>26</v>
      </c>
      <c r="L64" s="30" t="s">
        <v>26</v>
      </c>
      <c r="M64" s="30" t="s">
        <v>26</v>
      </c>
      <c r="N64" s="30" t="s">
        <v>36</v>
      </c>
      <c r="O64" s="30"/>
      <c r="P64" s="30"/>
      <c r="Q64" s="30"/>
      <c r="R64" s="18">
        <f t="shared" si="1"/>
        <v>3</v>
      </c>
      <c r="S64" s="19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</row>
    <row r="65" spans="1:19" ht="24.95" customHeight="1" x14ac:dyDescent="0.2">
      <c r="A65" s="11">
        <v>56</v>
      </c>
      <c r="B65" s="185" t="s">
        <v>393</v>
      </c>
      <c r="C65" s="21" t="s">
        <v>394</v>
      </c>
      <c r="D65" s="14" t="s">
        <v>395</v>
      </c>
      <c r="E65" s="15" t="s">
        <v>329</v>
      </c>
      <c r="F65" s="14" t="s">
        <v>273</v>
      </c>
      <c r="G65" s="16" t="s">
        <v>396</v>
      </c>
      <c r="H65" s="16" t="s">
        <v>397</v>
      </c>
      <c r="I65" s="14" t="s">
        <v>398</v>
      </c>
      <c r="J65" s="17" t="s">
        <v>399</v>
      </c>
      <c r="K65" s="18" t="s">
        <v>26</v>
      </c>
      <c r="L65" s="18" t="s">
        <v>36</v>
      </c>
      <c r="M65" s="18" t="s">
        <v>36</v>
      </c>
      <c r="N65" s="18" t="s">
        <v>36</v>
      </c>
      <c r="O65" s="18" t="s">
        <v>26</v>
      </c>
      <c r="P65" s="18" t="s">
        <v>36</v>
      </c>
      <c r="Q65" s="18" t="s">
        <v>36</v>
      </c>
      <c r="R65" s="18">
        <f t="shared" si="1"/>
        <v>2</v>
      </c>
      <c r="S65" s="19"/>
    </row>
    <row r="66" spans="1:19" ht="24.95" customHeight="1" x14ac:dyDescent="0.2">
      <c r="A66" s="11">
        <v>57</v>
      </c>
      <c r="B66" s="185" t="s">
        <v>400</v>
      </c>
      <c r="C66" s="21" t="s">
        <v>401</v>
      </c>
      <c r="D66" s="14" t="s">
        <v>59</v>
      </c>
      <c r="E66" s="15" t="s">
        <v>402</v>
      </c>
      <c r="F66" s="14" t="s">
        <v>273</v>
      </c>
      <c r="G66" s="16" t="s">
        <v>60</v>
      </c>
      <c r="H66" s="16" t="s">
        <v>61</v>
      </c>
      <c r="I66" s="14" t="s">
        <v>403</v>
      </c>
      <c r="J66" s="17" t="s">
        <v>404</v>
      </c>
      <c r="K66" s="18" t="s">
        <v>26</v>
      </c>
      <c r="L66" s="18" t="s">
        <v>36</v>
      </c>
      <c r="M66" s="18" t="s">
        <v>36</v>
      </c>
      <c r="N66" s="18" t="s">
        <v>36</v>
      </c>
      <c r="O66" s="18" t="s">
        <v>26</v>
      </c>
      <c r="P66" s="18" t="s">
        <v>36</v>
      </c>
      <c r="Q66" s="18" t="s">
        <v>36</v>
      </c>
      <c r="R66" s="18">
        <f t="shared" si="1"/>
        <v>2</v>
      </c>
      <c r="S66" s="19"/>
    </row>
    <row r="67" spans="1:19" ht="24.95" customHeight="1" x14ac:dyDescent="0.2">
      <c r="A67" s="11">
        <v>58</v>
      </c>
      <c r="B67" s="185" t="s">
        <v>405</v>
      </c>
      <c r="C67" s="21" t="s">
        <v>406</v>
      </c>
      <c r="D67" s="14" t="s">
        <v>407</v>
      </c>
      <c r="E67" s="15" t="s">
        <v>408</v>
      </c>
      <c r="F67" s="14" t="s">
        <v>273</v>
      </c>
      <c r="G67" s="16" t="s">
        <v>409</v>
      </c>
      <c r="H67" s="16" t="s">
        <v>410</v>
      </c>
      <c r="I67" s="14" t="s">
        <v>178</v>
      </c>
      <c r="J67" s="17" t="s">
        <v>411</v>
      </c>
      <c r="K67" s="18" t="s">
        <v>26</v>
      </c>
      <c r="L67" s="18" t="s">
        <v>36</v>
      </c>
      <c r="M67" s="18" t="s">
        <v>36</v>
      </c>
      <c r="N67" s="18" t="s">
        <v>36</v>
      </c>
      <c r="O67" s="18" t="s">
        <v>36</v>
      </c>
      <c r="P67" s="18" t="s">
        <v>36</v>
      </c>
      <c r="Q67" s="18" t="s">
        <v>36</v>
      </c>
      <c r="R67" s="18">
        <f t="shared" si="1"/>
        <v>1</v>
      </c>
      <c r="S67" s="19"/>
    </row>
    <row r="68" spans="1:19" ht="24.95" customHeight="1" x14ac:dyDescent="0.2">
      <c r="A68" s="11">
        <v>59</v>
      </c>
      <c r="B68" s="185" t="s">
        <v>412</v>
      </c>
      <c r="C68" s="21" t="s">
        <v>413</v>
      </c>
      <c r="D68" s="14" t="s">
        <v>414</v>
      </c>
      <c r="E68" s="15" t="s">
        <v>408</v>
      </c>
      <c r="F68" s="14" t="s">
        <v>273</v>
      </c>
      <c r="G68" s="16" t="s">
        <v>415</v>
      </c>
      <c r="H68" s="16" t="s">
        <v>416</v>
      </c>
      <c r="I68" s="14" t="s">
        <v>178</v>
      </c>
      <c r="J68" s="17" t="s">
        <v>417</v>
      </c>
      <c r="K68" s="18" t="s">
        <v>26</v>
      </c>
      <c r="L68" s="18" t="s">
        <v>36</v>
      </c>
      <c r="M68" s="18" t="s">
        <v>36</v>
      </c>
      <c r="N68" s="18" t="s">
        <v>36</v>
      </c>
      <c r="O68" s="18" t="s">
        <v>26</v>
      </c>
      <c r="P68" s="18" t="s">
        <v>36</v>
      </c>
      <c r="Q68" s="18" t="s">
        <v>36</v>
      </c>
      <c r="R68" s="18">
        <f t="shared" si="1"/>
        <v>2</v>
      </c>
      <c r="S68" s="19"/>
    </row>
    <row r="69" spans="1:19" ht="24.95" customHeight="1" x14ac:dyDescent="0.2">
      <c r="A69" s="11">
        <v>60</v>
      </c>
      <c r="B69" s="185" t="s">
        <v>418</v>
      </c>
      <c r="C69" s="21" t="s">
        <v>419</v>
      </c>
      <c r="D69" s="14" t="s">
        <v>420</v>
      </c>
      <c r="E69" s="15" t="s">
        <v>421</v>
      </c>
      <c r="F69" s="14" t="s">
        <v>273</v>
      </c>
      <c r="G69" s="16" t="s">
        <v>422</v>
      </c>
      <c r="H69" s="16" t="s">
        <v>423</v>
      </c>
      <c r="I69" s="14" t="s">
        <v>424</v>
      </c>
      <c r="J69" s="17" t="s">
        <v>425</v>
      </c>
      <c r="K69" s="18" t="s">
        <v>36</v>
      </c>
      <c r="L69" s="18" t="s">
        <v>26</v>
      </c>
      <c r="M69" s="18" t="s">
        <v>36</v>
      </c>
      <c r="N69" s="18" t="s">
        <v>36</v>
      </c>
      <c r="O69" s="18" t="s">
        <v>36</v>
      </c>
      <c r="P69" s="18" t="s">
        <v>36</v>
      </c>
      <c r="Q69" s="18" t="s">
        <v>36</v>
      </c>
      <c r="R69" s="18">
        <f t="shared" si="1"/>
        <v>1</v>
      </c>
      <c r="S69" s="19"/>
    </row>
    <row r="70" spans="1:19" ht="24.95" customHeight="1" x14ac:dyDescent="0.2">
      <c r="A70" s="11">
        <v>61</v>
      </c>
      <c r="B70" s="185" t="s">
        <v>426</v>
      </c>
      <c r="C70" s="21" t="s">
        <v>427</v>
      </c>
      <c r="D70" s="14" t="s">
        <v>428</v>
      </c>
      <c r="E70" s="15" t="s">
        <v>421</v>
      </c>
      <c r="F70" s="14" t="s">
        <v>273</v>
      </c>
      <c r="G70" s="16" t="s">
        <v>429</v>
      </c>
      <c r="H70" s="16" t="s">
        <v>430</v>
      </c>
      <c r="I70" s="14" t="s">
        <v>431</v>
      </c>
      <c r="J70" s="17" t="s">
        <v>432</v>
      </c>
      <c r="K70" s="18" t="s">
        <v>26</v>
      </c>
      <c r="L70" s="18" t="s">
        <v>26</v>
      </c>
      <c r="M70" s="18" t="s">
        <v>26</v>
      </c>
      <c r="N70" s="18" t="s">
        <v>36</v>
      </c>
      <c r="O70" s="18" t="s">
        <v>36</v>
      </c>
      <c r="P70" s="18" t="s">
        <v>36</v>
      </c>
      <c r="Q70" s="18" t="s">
        <v>36</v>
      </c>
      <c r="R70" s="18">
        <f t="shared" si="1"/>
        <v>3</v>
      </c>
      <c r="S70" s="19"/>
    </row>
    <row r="71" spans="1:19" ht="24.95" customHeight="1" x14ac:dyDescent="0.2">
      <c r="A71" s="11">
        <v>62</v>
      </c>
      <c r="B71" s="185" t="s">
        <v>433</v>
      </c>
      <c r="C71" s="21" t="s">
        <v>434</v>
      </c>
      <c r="D71" s="14" t="s">
        <v>435</v>
      </c>
      <c r="E71" s="15" t="s">
        <v>402</v>
      </c>
      <c r="F71" s="14" t="s">
        <v>273</v>
      </c>
      <c r="G71" s="16" t="s">
        <v>436</v>
      </c>
      <c r="H71" s="16" t="s">
        <v>437</v>
      </c>
      <c r="I71" s="14" t="s">
        <v>438</v>
      </c>
      <c r="J71" s="17" t="s">
        <v>439</v>
      </c>
      <c r="K71" s="18" t="s">
        <v>26</v>
      </c>
      <c r="L71" s="18" t="s">
        <v>36</v>
      </c>
      <c r="M71" s="18" t="s">
        <v>36</v>
      </c>
      <c r="N71" s="18" t="s">
        <v>36</v>
      </c>
      <c r="O71" s="18" t="s">
        <v>26</v>
      </c>
      <c r="P71" s="18" t="s">
        <v>36</v>
      </c>
      <c r="Q71" s="18" t="s">
        <v>36</v>
      </c>
      <c r="R71" s="18">
        <f t="shared" si="1"/>
        <v>2</v>
      </c>
      <c r="S71" s="19"/>
    </row>
    <row r="72" spans="1:19" ht="24.95" customHeight="1" x14ac:dyDescent="0.2">
      <c r="A72" s="11">
        <v>63</v>
      </c>
      <c r="B72" s="185" t="s">
        <v>440</v>
      </c>
      <c r="C72" s="21" t="s">
        <v>441</v>
      </c>
      <c r="D72" s="14" t="s">
        <v>442</v>
      </c>
      <c r="E72" s="15" t="s">
        <v>329</v>
      </c>
      <c r="F72" s="14" t="s">
        <v>273</v>
      </c>
      <c r="G72" s="16" t="s">
        <v>443</v>
      </c>
      <c r="H72" s="16" t="s">
        <v>444</v>
      </c>
      <c r="I72" s="14" t="s">
        <v>364</v>
      </c>
      <c r="J72" s="17" t="s">
        <v>445</v>
      </c>
      <c r="K72" s="18" t="s">
        <v>26</v>
      </c>
      <c r="L72" s="18" t="s">
        <v>36</v>
      </c>
      <c r="M72" s="18" t="s">
        <v>36</v>
      </c>
      <c r="N72" s="18" t="s">
        <v>36</v>
      </c>
      <c r="O72" s="18" t="s">
        <v>26</v>
      </c>
      <c r="P72" s="18" t="s">
        <v>36</v>
      </c>
      <c r="Q72" s="18" t="s">
        <v>36</v>
      </c>
      <c r="R72" s="18">
        <f t="shared" si="1"/>
        <v>2</v>
      </c>
      <c r="S72" s="19"/>
    </row>
    <row r="73" spans="1:19" ht="24.95" customHeight="1" x14ac:dyDescent="0.2">
      <c r="A73" s="11">
        <v>64</v>
      </c>
      <c r="B73" s="185" t="s">
        <v>446</v>
      </c>
      <c r="C73" s="21" t="s">
        <v>447</v>
      </c>
      <c r="D73" s="14" t="s">
        <v>448</v>
      </c>
      <c r="E73" s="15" t="s">
        <v>329</v>
      </c>
      <c r="F73" s="14" t="s">
        <v>273</v>
      </c>
      <c r="G73" s="16" t="s">
        <v>449</v>
      </c>
      <c r="H73" s="16" t="s">
        <v>450</v>
      </c>
      <c r="I73" s="14" t="s">
        <v>451</v>
      </c>
      <c r="J73" s="17" t="s">
        <v>452</v>
      </c>
      <c r="K73" s="18" t="s">
        <v>26</v>
      </c>
      <c r="L73" s="18" t="s">
        <v>36</v>
      </c>
      <c r="M73" s="18" t="s">
        <v>36</v>
      </c>
      <c r="N73" s="18" t="s">
        <v>36</v>
      </c>
      <c r="O73" s="18" t="s">
        <v>26</v>
      </c>
      <c r="P73" s="18" t="s">
        <v>36</v>
      </c>
      <c r="Q73" s="18" t="s">
        <v>36</v>
      </c>
      <c r="R73" s="18">
        <f t="shared" si="1"/>
        <v>2</v>
      </c>
      <c r="S73" s="19"/>
    </row>
    <row r="74" spans="1:19" s="8" customFormat="1" ht="24.95" customHeight="1" x14ac:dyDescent="0.2">
      <c r="A74" s="11">
        <v>65</v>
      </c>
      <c r="B74" s="185" t="s">
        <v>7913</v>
      </c>
      <c r="C74" s="26" t="s">
        <v>7948</v>
      </c>
      <c r="D74" s="17" t="s">
        <v>7949</v>
      </c>
      <c r="E74" s="17" t="s">
        <v>279</v>
      </c>
      <c r="F74" s="17" t="s">
        <v>273</v>
      </c>
      <c r="G74" s="28">
        <v>131448871</v>
      </c>
      <c r="H74" s="28">
        <v>417077228</v>
      </c>
      <c r="I74" s="17" t="s">
        <v>178</v>
      </c>
      <c r="J74" s="17" t="s">
        <v>8184</v>
      </c>
      <c r="K74" s="30" t="s">
        <v>26</v>
      </c>
      <c r="L74" s="30" t="s">
        <v>36</v>
      </c>
      <c r="M74" s="30" t="s">
        <v>36</v>
      </c>
      <c r="N74" s="30" t="s">
        <v>36</v>
      </c>
      <c r="O74" s="30" t="s">
        <v>36</v>
      </c>
      <c r="P74" s="30" t="s">
        <v>36</v>
      </c>
      <c r="Q74" s="30" t="s">
        <v>36</v>
      </c>
      <c r="R74" s="30">
        <f t="shared" ref="R74:R105" si="2">COUNTIF(K74:Q74,"SI")</f>
        <v>1</v>
      </c>
      <c r="S74" s="35"/>
    </row>
    <row r="75" spans="1:19" ht="24.95" customHeight="1" x14ac:dyDescent="0.2">
      <c r="A75" s="11">
        <v>66</v>
      </c>
      <c r="B75" s="185" t="s">
        <v>453</v>
      </c>
      <c r="C75" s="21" t="s">
        <v>454</v>
      </c>
      <c r="D75" s="14" t="s">
        <v>455</v>
      </c>
      <c r="E75" s="15" t="s">
        <v>456</v>
      </c>
      <c r="F75" s="14" t="s">
        <v>273</v>
      </c>
      <c r="G75" s="16" t="s">
        <v>457</v>
      </c>
      <c r="H75" s="16" t="s">
        <v>458</v>
      </c>
      <c r="I75" s="14" t="s">
        <v>57</v>
      </c>
      <c r="J75" s="17" t="s">
        <v>459</v>
      </c>
      <c r="K75" s="18" t="s">
        <v>26</v>
      </c>
      <c r="L75" s="18" t="s">
        <v>36</v>
      </c>
      <c r="M75" s="18" t="s">
        <v>36</v>
      </c>
      <c r="N75" s="18" t="s">
        <v>36</v>
      </c>
      <c r="O75" s="18" t="s">
        <v>36</v>
      </c>
      <c r="P75" s="18" t="s">
        <v>36</v>
      </c>
      <c r="Q75" s="18" t="s">
        <v>36</v>
      </c>
      <c r="R75" s="18">
        <f t="shared" si="2"/>
        <v>1</v>
      </c>
      <c r="S75" s="19"/>
    </row>
    <row r="76" spans="1:19" ht="24.95" customHeight="1" x14ac:dyDescent="0.2">
      <c r="A76" s="11">
        <v>67</v>
      </c>
      <c r="B76" s="185" t="s">
        <v>460</v>
      </c>
      <c r="C76" s="21" t="s">
        <v>461</v>
      </c>
      <c r="D76" s="14" t="s">
        <v>462</v>
      </c>
      <c r="E76" s="15" t="s">
        <v>279</v>
      </c>
      <c r="F76" s="14" t="s">
        <v>273</v>
      </c>
      <c r="G76" s="16" t="s">
        <v>205</v>
      </c>
      <c r="H76" s="16" t="s">
        <v>206</v>
      </c>
      <c r="I76" s="14" t="s">
        <v>463</v>
      </c>
      <c r="J76" s="17" t="s">
        <v>464</v>
      </c>
      <c r="K76" s="18" t="s">
        <v>26</v>
      </c>
      <c r="L76" s="18" t="s">
        <v>36</v>
      </c>
      <c r="M76" s="18" t="s">
        <v>36</v>
      </c>
      <c r="N76" s="18" t="s">
        <v>36</v>
      </c>
      <c r="O76" s="18" t="s">
        <v>26</v>
      </c>
      <c r="P76" s="18" t="s">
        <v>36</v>
      </c>
      <c r="Q76" s="18" t="s">
        <v>36</v>
      </c>
      <c r="R76" s="18">
        <f t="shared" si="2"/>
        <v>2</v>
      </c>
      <c r="S76" s="19"/>
    </row>
    <row r="77" spans="1:19" ht="24.95" customHeight="1" x14ac:dyDescent="0.2">
      <c r="A77" s="11">
        <v>68</v>
      </c>
      <c r="B77" s="185" t="s">
        <v>465</v>
      </c>
      <c r="C77" s="21" t="s">
        <v>466</v>
      </c>
      <c r="D77" s="14" t="s">
        <v>467</v>
      </c>
      <c r="E77" s="15" t="s">
        <v>279</v>
      </c>
      <c r="F77" s="14" t="s">
        <v>273</v>
      </c>
      <c r="G77" s="16" t="s">
        <v>468</v>
      </c>
      <c r="H77" s="16" t="s">
        <v>469</v>
      </c>
      <c r="I77" s="14" t="s">
        <v>470</v>
      </c>
      <c r="J77" s="17" t="s">
        <v>471</v>
      </c>
      <c r="K77" s="18" t="s">
        <v>26</v>
      </c>
      <c r="L77" s="18" t="s">
        <v>36</v>
      </c>
      <c r="M77" s="18" t="s">
        <v>36</v>
      </c>
      <c r="N77" s="18" t="s">
        <v>36</v>
      </c>
      <c r="O77" s="18" t="s">
        <v>26</v>
      </c>
      <c r="P77" s="18" t="s">
        <v>36</v>
      </c>
      <c r="Q77" s="18" t="s">
        <v>36</v>
      </c>
      <c r="R77" s="18">
        <f t="shared" si="2"/>
        <v>2</v>
      </c>
      <c r="S77" s="19"/>
    </row>
    <row r="78" spans="1:19" ht="24.95" customHeight="1" x14ac:dyDescent="0.2">
      <c r="A78" s="11">
        <v>69</v>
      </c>
      <c r="B78" s="185" t="s">
        <v>472</v>
      </c>
      <c r="C78" s="21" t="s">
        <v>473</v>
      </c>
      <c r="D78" s="14" t="s">
        <v>474</v>
      </c>
      <c r="E78" s="15" t="s">
        <v>279</v>
      </c>
      <c r="F78" s="14" t="s">
        <v>273</v>
      </c>
      <c r="G78" s="16" t="s">
        <v>475</v>
      </c>
      <c r="H78" s="16" t="s">
        <v>476</v>
      </c>
      <c r="I78" s="14" t="s">
        <v>477</v>
      </c>
      <c r="J78" s="17" t="s">
        <v>478</v>
      </c>
      <c r="K78" s="18" t="s">
        <v>26</v>
      </c>
      <c r="L78" s="18" t="s">
        <v>36</v>
      </c>
      <c r="M78" s="18" t="s">
        <v>36</v>
      </c>
      <c r="N78" s="18" t="s">
        <v>36</v>
      </c>
      <c r="O78" s="18" t="s">
        <v>26</v>
      </c>
      <c r="P78" s="18" t="s">
        <v>36</v>
      </c>
      <c r="Q78" s="18" t="s">
        <v>36</v>
      </c>
      <c r="R78" s="18">
        <f t="shared" si="2"/>
        <v>2</v>
      </c>
      <c r="S78" s="19"/>
    </row>
    <row r="79" spans="1:19" ht="24.95" customHeight="1" x14ac:dyDescent="0.2">
      <c r="A79" s="11">
        <v>70</v>
      </c>
      <c r="B79" s="185" t="s">
        <v>479</v>
      </c>
      <c r="C79" s="21" t="s">
        <v>480</v>
      </c>
      <c r="D79" s="14" t="s">
        <v>481</v>
      </c>
      <c r="E79" s="15" t="s">
        <v>279</v>
      </c>
      <c r="F79" s="14" t="s">
        <v>273</v>
      </c>
      <c r="G79" s="16" t="s">
        <v>482</v>
      </c>
      <c r="H79" s="16" t="s">
        <v>483</v>
      </c>
      <c r="I79" s="14" t="s">
        <v>484</v>
      </c>
      <c r="J79" s="17" t="s">
        <v>485</v>
      </c>
      <c r="K79" s="18" t="s">
        <v>26</v>
      </c>
      <c r="L79" s="18" t="s">
        <v>36</v>
      </c>
      <c r="M79" s="18" t="s">
        <v>36</v>
      </c>
      <c r="N79" s="18" t="s">
        <v>36</v>
      </c>
      <c r="O79" s="18" t="s">
        <v>26</v>
      </c>
      <c r="P79" s="18" t="s">
        <v>36</v>
      </c>
      <c r="Q79" s="18" t="s">
        <v>36</v>
      </c>
      <c r="R79" s="18">
        <f t="shared" si="2"/>
        <v>2</v>
      </c>
      <c r="S79" s="19"/>
    </row>
    <row r="80" spans="1:19" ht="24.95" customHeight="1" x14ac:dyDescent="0.2">
      <c r="A80" s="11">
        <v>71</v>
      </c>
      <c r="B80" s="185" t="s">
        <v>7914</v>
      </c>
      <c r="C80" s="21" t="s">
        <v>7365</v>
      </c>
      <c r="D80" s="14" t="s">
        <v>7950</v>
      </c>
      <c r="E80" s="15" t="s">
        <v>329</v>
      </c>
      <c r="F80" s="14" t="s">
        <v>273</v>
      </c>
      <c r="G80" s="16">
        <v>133134029</v>
      </c>
      <c r="H80" s="16">
        <v>41704411</v>
      </c>
      <c r="I80" s="14" t="s">
        <v>7951</v>
      </c>
      <c r="J80" s="36" t="s">
        <v>7952</v>
      </c>
      <c r="K80" s="18" t="s">
        <v>26</v>
      </c>
      <c r="L80" s="18" t="s">
        <v>36</v>
      </c>
      <c r="M80" s="18" t="s">
        <v>36</v>
      </c>
      <c r="N80" s="18" t="s">
        <v>36</v>
      </c>
      <c r="O80" s="18" t="s">
        <v>26</v>
      </c>
      <c r="P80" s="18"/>
      <c r="Q80" s="18"/>
      <c r="R80" s="18">
        <f t="shared" si="2"/>
        <v>2</v>
      </c>
      <c r="S80" s="19"/>
    </row>
    <row r="81" spans="1:19" ht="24.95" customHeight="1" x14ac:dyDescent="0.2">
      <c r="A81" s="11">
        <v>72</v>
      </c>
      <c r="B81" s="185" t="s">
        <v>486</v>
      </c>
      <c r="C81" s="21" t="s">
        <v>487</v>
      </c>
      <c r="D81" s="14" t="s">
        <v>488</v>
      </c>
      <c r="E81" s="15" t="s">
        <v>489</v>
      </c>
      <c r="F81" s="14" t="s">
        <v>273</v>
      </c>
      <c r="G81" s="16" t="s">
        <v>490</v>
      </c>
      <c r="H81" s="16" t="s">
        <v>491</v>
      </c>
      <c r="I81" s="14" t="s">
        <v>492</v>
      </c>
      <c r="J81" s="17" t="s">
        <v>493</v>
      </c>
      <c r="K81" s="18" t="s">
        <v>26</v>
      </c>
      <c r="L81" s="18" t="s">
        <v>26</v>
      </c>
      <c r="M81" s="18" t="s">
        <v>36</v>
      </c>
      <c r="N81" s="18" t="s">
        <v>36</v>
      </c>
      <c r="O81" s="18" t="s">
        <v>36</v>
      </c>
      <c r="P81" s="18" t="s">
        <v>36</v>
      </c>
      <c r="Q81" s="18" t="s">
        <v>36</v>
      </c>
      <c r="R81" s="18">
        <f t="shared" si="2"/>
        <v>2</v>
      </c>
      <c r="S81" s="19"/>
    </row>
    <row r="82" spans="1:19" ht="24.95" customHeight="1" x14ac:dyDescent="0.2">
      <c r="A82" s="11">
        <v>73</v>
      </c>
      <c r="B82" s="185" t="s">
        <v>494</v>
      </c>
      <c r="C82" s="21" t="s">
        <v>495</v>
      </c>
      <c r="D82" s="14" t="s">
        <v>496</v>
      </c>
      <c r="E82" s="15" t="s">
        <v>329</v>
      </c>
      <c r="F82" s="14" t="s">
        <v>273</v>
      </c>
      <c r="G82" s="16" t="s">
        <v>497</v>
      </c>
      <c r="H82" s="16" t="s">
        <v>498</v>
      </c>
      <c r="I82" s="14" t="s">
        <v>499</v>
      </c>
      <c r="J82" s="17" t="s">
        <v>500</v>
      </c>
      <c r="K82" s="18" t="s">
        <v>26</v>
      </c>
      <c r="L82" s="18" t="s">
        <v>36</v>
      </c>
      <c r="M82" s="18" t="s">
        <v>36</v>
      </c>
      <c r="N82" s="18" t="s">
        <v>36</v>
      </c>
      <c r="O82" s="18" t="s">
        <v>26</v>
      </c>
      <c r="P82" s="18" t="s">
        <v>36</v>
      </c>
      <c r="Q82" s="18" t="s">
        <v>36</v>
      </c>
      <c r="R82" s="18">
        <f t="shared" si="2"/>
        <v>2</v>
      </c>
      <c r="S82" s="19"/>
    </row>
    <row r="83" spans="1:19" ht="24.95" customHeight="1" x14ac:dyDescent="0.2">
      <c r="A83" s="11">
        <v>74</v>
      </c>
      <c r="B83" s="185" t="s">
        <v>501</v>
      </c>
      <c r="C83" s="21" t="s">
        <v>502</v>
      </c>
      <c r="D83" s="14" t="s">
        <v>503</v>
      </c>
      <c r="E83" s="15" t="s">
        <v>504</v>
      </c>
      <c r="F83" s="14" t="s">
        <v>273</v>
      </c>
      <c r="G83" s="16" t="s">
        <v>505</v>
      </c>
      <c r="H83" s="16" t="s">
        <v>506</v>
      </c>
      <c r="I83" s="14" t="s">
        <v>507</v>
      </c>
      <c r="J83" s="17" t="s">
        <v>508</v>
      </c>
      <c r="K83" s="18" t="s">
        <v>36</v>
      </c>
      <c r="L83" s="18" t="s">
        <v>26</v>
      </c>
      <c r="M83" s="18" t="s">
        <v>36</v>
      </c>
      <c r="N83" s="18" t="s">
        <v>36</v>
      </c>
      <c r="O83" s="18" t="s">
        <v>36</v>
      </c>
      <c r="P83" s="18" t="s">
        <v>36</v>
      </c>
      <c r="Q83" s="18" t="s">
        <v>36</v>
      </c>
      <c r="R83" s="18">
        <f t="shared" si="2"/>
        <v>1</v>
      </c>
      <c r="S83" s="19"/>
    </row>
    <row r="84" spans="1:19" ht="24.95" customHeight="1" x14ac:dyDescent="0.2">
      <c r="A84" s="11">
        <v>75</v>
      </c>
      <c r="B84" s="185" t="s">
        <v>509</v>
      </c>
      <c r="C84" s="21" t="s">
        <v>510</v>
      </c>
      <c r="D84" s="14" t="s">
        <v>511</v>
      </c>
      <c r="E84" s="15" t="s">
        <v>273</v>
      </c>
      <c r="F84" s="14" t="s">
        <v>273</v>
      </c>
      <c r="G84" s="16" t="s">
        <v>512</v>
      </c>
      <c r="H84" s="16" t="s">
        <v>513</v>
      </c>
      <c r="I84" s="14" t="s">
        <v>514</v>
      </c>
      <c r="J84" s="17" t="s">
        <v>515</v>
      </c>
      <c r="K84" s="18" t="s">
        <v>26</v>
      </c>
      <c r="L84" s="18" t="s">
        <v>26</v>
      </c>
      <c r="M84" s="18" t="s">
        <v>36</v>
      </c>
      <c r="N84" s="18" t="s">
        <v>36</v>
      </c>
      <c r="O84" s="18" t="s">
        <v>36</v>
      </c>
      <c r="P84" s="18" t="s">
        <v>36</v>
      </c>
      <c r="Q84" s="18" t="s">
        <v>36</v>
      </c>
      <c r="R84" s="18">
        <f t="shared" si="2"/>
        <v>2</v>
      </c>
      <c r="S84" s="19"/>
    </row>
    <row r="85" spans="1:19" ht="24.95" customHeight="1" x14ac:dyDescent="0.2">
      <c r="A85" s="11">
        <v>76</v>
      </c>
      <c r="B85" s="185" t="s">
        <v>516</v>
      </c>
      <c r="C85" s="21" t="s">
        <v>517</v>
      </c>
      <c r="D85" s="14" t="s">
        <v>518</v>
      </c>
      <c r="E85" s="15" t="s">
        <v>519</v>
      </c>
      <c r="F85" s="14" t="s">
        <v>273</v>
      </c>
      <c r="G85" s="16" t="s">
        <v>520</v>
      </c>
      <c r="H85" s="16" t="s">
        <v>521</v>
      </c>
      <c r="I85" s="14" t="s">
        <v>522</v>
      </c>
      <c r="J85" s="17" t="s">
        <v>523</v>
      </c>
      <c r="K85" s="18" t="s">
        <v>26</v>
      </c>
      <c r="L85" s="18" t="s">
        <v>26</v>
      </c>
      <c r="M85" s="18" t="s">
        <v>36</v>
      </c>
      <c r="N85" s="18" t="s">
        <v>36</v>
      </c>
      <c r="O85" s="18" t="s">
        <v>36</v>
      </c>
      <c r="P85" s="18" t="s">
        <v>36</v>
      </c>
      <c r="Q85" s="18" t="s">
        <v>36</v>
      </c>
      <c r="R85" s="18">
        <f t="shared" si="2"/>
        <v>2</v>
      </c>
      <c r="S85" s="19"/>
    </row>
    <row r="86" spans="1:19" ht="24.95" customHeight="1" x14ac:dyDescent="0.2">
      <c r="A86" s="11">
        <v>77</v>
      </c>
      <c r="B86" s="185" t="s">
        <v>7915</v>
      </c>
      <c r="C86" s="21">
        <v>2483870594</v>
      </c>
      <c r="D86" s="14" t="s">
        <v>7953</v>
      </c>
      <c r="E86" s="15" t="s">
        <v>421</v>
      </c>
      <c r="F86" s="14" t="s">
        <v>528</v>
      </c>
      <c r="G86" s="16">
        <v>135250419</v>
      </c>
      <c r="H86" s="16">
        <v>415398192</v>
      </c>
      <c r="I86" s="14" t="s">
        <v>7954</v>
      </c>
      <c r="J86" s="17" t="s">
        <v>7955</v>
      </c>
      <c r="K86" s="18" t="s">
        <v>36</v>
      </c>
      <c r="L86" s="18" t="s">
        <v>36</v>
      </c>
      <c r="M86" s="18" t="s">
        <v>26</v>
      </c>
      <c r="N86" s="18" t="s">
        <v>36</v>
      </c>
      <c r="O86" s="18" t="s">
        <v>36</v>
      </c>
      <c r="P86" s="18" t="s">
        <v>36</v>
      </c>
      <c r="Q86" s="18" t="s">
        <v>36</v>
      </c>
      <c r="R86" s="18">
        <f t="shared" si="2"/>
        <v>1</v>
      </c>
      <c r="S86" s="19"/>
    </row>
    <row r="87" spans="1:19" ht="24.95" customHeight="1" x14ac:dyDescent="0.2">
      <c r="A87" s="11">
        <v>78</v>
      </c>
      <c r="B87" s="185" t="s">
        <v>524</v>
      </c>
      <c r="C87" s="21" t="s">
        <v>525</v>
      </c>
      <c r="D87" s="14" t="s">
        <v>526</v>
      </c>
      <c r="E87" s="15" t="s">
        <v>527</v>
      </c>
      <c r="F87" s="14" t="s">
        <v>528</v>
      </c>
      <c r="G87" s="16" t="s">
        <v>529</v>
      </c>
      <c r="H87" s="16" t="s">
        <v>530</v>
      </c>
      <c r="I87" s="14" t="s">
        <v>531</v>
      </c>
      <c r="J87" s="17" t="s">
        <v>532</v>
      </c>
      <c r="K87" s="18" t="s">
        <v>26</v>
      </c>
      <c r="L87" s="18" t="s">
        <v>36</v>
      </c>
      <c r="M87" s="18" t="s">
        <v>36</v>
      </c>
      <c r="N87" s="18" t="s">
        <v>36</v>
      </c>
      <c r="O87" s="18" t="s">
        <v>26</v>
      </c>
      <c r="P87" s="18" t="s">
        <v>36</v>
      </c>
      <c r="Q87" s="18"/>
      <c r="R87" s="18">
        <f t="shared" si="2"/>
        <v>2</v>
      </c>
      <c r="S87" s="19"/>
    </row>
    <row r="88" spans="1:19" ht="24.95" customHeight="1" x14ac:dyDescent="0.2">
      <c r="A88" s="11">
        <v>79</v>
      </c>
      <c r="B88" s="185" t="s">
        <v>533</v>
      </c>
      <c r="C88" s="21" t="s">
        <v>534</v>
      </c>
      <c r="D88" s="14" t="s">
        <v>535</v>
      </c>
      <c r="E88" s="15" t="s">
        <v>536</v>
      </c>
      <c r="F88" s="14" t="s">
        <v>528</v>
      </c>
      <c r="G88" s="16" t="s">
        <v>537</v>
      </c>
      <c r="H88" s="16" t="s">
        <v>538</v>
      </c>
      <c r="I88" s="14" t="s">
        <v>539</v>
      </c>
      <c r="J88" s="17" t="s">
        <v>540</v>
      </c>
      <c r="K88" s="18" t="s">
        <v>26</v>
      </c>
      <c r="L88" s="18" t="s">
        <v>36</v>
      </c>
      <c r="M88" s="18" t="s">
        <v>36</v>
      </c>
      <c r="N88" s="18" t="s">
        <v>36</v>
      </c>
      <c r="O88" s="18" t="s">
        <v>26</v>
      </c>
      <c r="P88" s="18" t="s">
        <v>36</v>
      </c>
      <c r="Q88" s="18" t="s">
        <v>26</v>
      </c>
      <c r="R88" s="18">
        <f t="shared" si="2"/>
        <v>3</v>
      </c>
      <c r="S88" s="19"/>
    </row>
    <row r="89" spans="1:19" ht="24.95" customHeight="1" x14ac:dyDescent="0.2">
      <c r="A89" s="11">
        <v>80</v>
      </c>
      <c r="B89" s="185" t="s">
        <v>541</v>
      </c>
      <c r="C89" s="21" t="s">
        <v>542</v>
      </c>
      <c r="D89" s="14" t="s">
        <v>543</v>
      </c>
      <c r="E89" s="15" t="s">
        <v>408</v>
      </c>
      <c r="F89" s="14" t="s">
        <v>528</v>
      </c>
      <c r="G89" s="16" t="s">
        <v>544</v>
      </c>
      <c r="H89" s="16" t="s">
        <v>545</v>
      </c>
      <c r="I89" s="14" t="s">
        <v>178</v>
      </c>
      <c r="J89" s="17" t="s">
        <v>546</v>
      </c>
      <c r="K89" s="18" t="s">
        <v>26</v>
      </c>
      <c r="L89" s="18" t="s">
        <v>36</v>
      </c>
      <c r="M89" s="18" t="s">
        <v>36</v>
      </c>
      <c r="N89" s="18" t="s">
        <v>36</v>
      </c>
      <c r="O89" s="18" t="s">
        <v>26</v>
      </c>
      <c r="P89" s="18" t="s">
        <v>36</v>
      </c>
      <c r="Q89" s="18" t="s">
        <v>36</v>
      </c>
      <c r="R89" s="18">
        <f t="shared" si="2"/>
        <v>2</v>
      </c>
      <c r="S89" s="19"/>
    </row>
    <row r="90" spans="1:19" ht="24.95" customHeight="1" x14ac:dyDescent="0.2">
      <c r="A90" s="11">
        <v>81</v>
      </c>
      <c r="B90" s="185" t="s">
        <v>547</v>
      </c>
      <c r="C90" s="21" t="s">
        <v>548</v>
      </c>
      <c r="D90" s="14" t="s">
        <v>549</v>
      </c>
      <c r="E90" s="15" t="s">
        <v>550</v>
      </c>
      <c r="F90" s="14" t="s">
        <v>528</v>
      </c>
      <c r="G90" s="16" t="s">
        <v>551</v>
      </c>
      <c r="H90" s="16" t="s">
        <v>552</v>
      </c>
      <c r="I90" s="14" t="s">
        <v>553</v>
      </c>
      <c r="J90" s="17" t="s">
        <v>554</v>
      </c>
      <c r="K90" s="18" t="s">
        <v>36</v>
      </c>
      <c r="L90" s="18" t="s">
        <v>26</v>
      </c>
      <c r="M90" s="18" t="s">
        <v>26</v>
      </c>
      <c r="N90" s="18" t="s">
        <v>36</v>
      </c>
      <c r="O90" s="18" t="s">
        <v>26</v>
      </c>
      <c r="P90" s="18" t="s">
        <v>36</v>
      </c>
      <c r="Q90" s="18" t="s">
        <v>36</v>
      </c>
      <c r="R90" s="18">
        <f t="shared" si="2"/>
        <v>3</v>
      </c>
      <c r="S90" s="19"/>
    </row>
    <row r="91" spans="1:19" ht="24.95" customHeight="1" x14ac:dyDescent="0.2">
      <c r="A91" s="11">
        <v>82</v>
      </c>
      <c r="B91" s="185" t="s">
        <v>555</v>
      </c>
      <c r="C91" s="21" t="s">
        <v>556</v>
      </c>
      <c r="D91" s="14" t="s">
        <v>557</v>
      </c>
      <c r="E91" s="15" t="s">
        <v>550</v>
      </c>
      <c r="F91" s="14" t="s">
        <v>528</v>
      </c>
      <c r="G91" s="16" t="s">
        <v>558</v>
      </c>
      <c r="H91" s="16" t="s">
        <v>559</v>
      </c>
      <c r="I91" s="14" t="s">
        <v>560</v>
      </c>
      <c r="J91" s="17" t="s">
        <v>561</v>
      </c>
      <c r="K91" s="18" t="s">
        <v>26</v>
      </c>
      <c r="L91" s="18" t="s">
        <v>36</v>
      </c>
      <c r="M91" s="18" t="s">
        <v>36</v>
      </c>
      <c r="N91" s="18" t="s">
        <v>36</v>
      </c>
      <c r="O91" s="18" t="s">
        <v>26</v>
      </c>
      <c r="P91" s="18" t="s">
        <v>36</v>
      </c>
      <c r="Q91" s="18" t="s">
        <v>36</v>
      </c>
      <c r="R91" s="18">
        <f t="shared" si="2"/>
        <v>2</v>
      </c>
      <c r="S91" s="19"/>
    </row>
    <row r="92" spans="1:19" ht="24.95" customHeight="1" x14ac:dyDescent="0.2">
      <c r="A92" s="11">
        <v>83</v>
      </c>
      <c r="B92" s="185" t="s">
        <v>562</v>
      </c>
      <c r="C92" s="21">
        <v>1840850604</v>
      </c>
      <c r="D92" s="14" t="s">
        <v>563</v>
      </c>
      <c r="E92" s="15" t="s">
        <v>279</v>
      </c>
      <c r="F92" s="14" t="s">
        <v>528</v>
      </c>
      <c r="G92" s="16" t="s">
        <v>564</v>
      </c>
      <c r="H92" s="16" t="s">
        <v>565</v>
      </c>
      <c r="I92" s="14" t="s">
        <v>566</v>
      </c>
      <c r="J92" s="17" t="s">
        <v>567</v>
      </c>
      <c r="K92" s="18" t="s">
        <v>26</v>
      </c>
      <c r="L92" s="18" t="s">
        <v>26</v>
      </c>
      <c r="M92" s="18" t="s">
        <v>26</v>
      </c>
      <c r="N92" s="18" t="s">
        <v>36</v>
      </c>
      <c r="O92" s="18" t="s">
        <v>26</v>
      </c>
      <c r="P92" s="18" t="s">
        <v>36</v>
      </c>
      <c r="Q92" s="18" t="s">
        <v>36</v>
      </c>
      <c r="R92" s="18">
        <f t="shared" si="2"/>
        <v>4</v>
      </c>
      <c r="S92" s="19"/>
    </row>
    <row r="93" spans="1:19" ht="24.95" customHeight="1" x14ac:dyDescent="0.2">
      <c r="A93" s="11">
        <v>84</v>
      </c>
      <c r="B93" s="185" t="s">
        <v>568</v>
      </c>
      <c r="C93" s="21">
        <v>3757510015</v>
      </c>
      <c r="D93" s="14" t="s">
        <v>569</v>
      </c>
      <c r="E93" s="15" t="s">
        <v>279</v>
      </c>
      <c r="F93" s="14" t="s">
        <v>528</v>
      </c>
      <c r="G93" s="16" t="s">
        <v>570</v>
      </c>
      <c r="H93" s="16" t="s">
        <v>571</v>
      </c>
      <c r="I93" s="14" t="s">
        <v>572</v>
      </c>
      <c r="J93" s="17" t="s">
        <v>573</v>
      </c>
      <c r="K93" s="18" t="s">
        <v>26</v>
      </c>
      <c r="L93" s="18" t="s">
        <v>36</v>
      </c>
      <c r="M93" s="18" t="s">
        <v>36</v>
      </c>
      <c r="N93" s="18" t="s">
        <v>36</v>
      </c>
      <c r="O93" s="18" t="s">
        <v>26</v>
      </c>
      <c r="P93" s="18" t="s">
        <v>36</v>
      </c>
      <c r="Q93" s="18" t="s">
        <v>36</v>
      </c>
      <c r="R93" s="18">
        <f t="shared" si="2"/>
        <v>2</v>
      </c>
      <c r="S93" s="19"/>
    </row>
    <row r="94" spans="1:19" ht="24.95" customHeight="1" x14ac:dyDescent="0.2">
      <c r="A94" s="11">
        <v>85</v>
      </c>
      <c r="B94" s="185" t="s">
        <v>574</v>
      </c>
      <c r="C94" s="21">
        <v>155960362</v>
      </c>
      <c r="D94" s="14" t="s">
        <v>575</v>
      </c>
      <c r="E94" s="15" t="s">
        <v>279</v>
      </c>
      <c r="F94" s="14" t="s">
        <v>528</v>
      </c>
      <c r="G94" s="16" t="s">
        <v>564</v>
      </c>
      <c r="H94" s="16" t="s">
        <v>565</v>
      </c>
      <c r="I94" s="14" t="s">
        <v>576</v>
      </c>
      <c r="J94" s="17" t="s">
        <v>577</v>
      </c>
      <c r="K94" s="18" t="s">
        <v>26</v>
      </c>
      <c r="L94" s="18" t="s">
        <v>26</v>
      </c>
      <c r="M94" s="18" t="s">
        <v>26</v>
      </c>
      <c r="N94" s="18" t="s">
        <v>36</v>
      </c>
      <c r="O94" s="18" t="s">
        <v>36</v>
      </c>
      <c r="P94" s="18" t="s">
        <v>26</v>
      </c>
      <c r="Q94" s="18" t="s">
        <v>36</v>
      </c>
      <c r="R94" s="18">
        <f t="shared" si="2"/>
        <v>4</v>
      </c>
      <c r="S94" s="19"/>
    </row>
    <row r="95" spans="1:19" s="8" customFormat="1" ht="24.95" customHeight="1" x14ac:dyDescent="0.2">
      <c r="A95" s="11">
        <v>86</v>
      </c>
      <c r="B95" s="185" t="s">
        <v>7916</v>
      </c>
      <c r="C95" s="26">
        <v>1038320162</v>
      </c>
      <c r="D95" s="17" t="s">
        <v>579</v>
      </c>
      <c r="E95" s="17" t="s">
        <v>408</v>
      </c>
      <c r="F95" s="17" t="s">
        <v>528</v>
      </c>
      <c r="G95" s="28" t="s">
        <v>580</v>
      </c>
      <c r="H95" s="28" t="s">
        <v>581</v>
      </c>
      <c r="I95" s="17" t="s">
        <v>582</v>
      </c>
      <c r="J95" s="17" t="s">
        <v>7956</v>
      </c>
      <c r="K95" s="30" t="s">
        <v>36</v>
      </c>
      <c r="L95" s="30" t="s">
        <v>26</v>
      </c>
      <c r="M95" s="30" t="s">
        <v>36</v>
      </c>
      <c r="N95" s="30" t="s">
        <v>36</v>
      </c>
      <c r="O95" s="30" t="s">
        <v>36</v>
      </c>
      <c r="P95" s="30" t="s">
        <v>36</v>
      </c>
      <c r="Q95" s="30" t="s">
        <v>36</v>
      </c>
      <c r="R95" s="30">
        <f t="shared" si="2"/>
        <v>1</v>
      </c>
      <c r="S95" s="35"/>
    </row>
    <row r="96" spans="1:19" ht="24.95" customHeight="1" x14ac:dyDescent="0.2">
      <c r="A96" s="11">
        <v>87</v>
      </c>
      <c r="B96" s="185" t="s">
        <v>578</v>
      </c>
      <c r="C96" s="21">
        <v>106260607</v>
      </c>
      <c r="D96" s="14" t="s">
        <v>583</v>
      </c>
      <c r="E96" s="15" t="s">
        <v>584</v>
      </c>
      <c r="F96" s="14" t="s">
        <v>528</v>
      </c>
      <c r="G96" s="16" t="s">
        <v>585</v>
      </c>
      <c r="H96" s="16" t="s">
        <v>586</v>
      </c>
      <c r="I96" s="14" t="s">
        <v>582</v>
      </c>
      <c r="J96" s="17" t="s">
        <v>587</v>
      </c>
      <c r="K96" s="18" t="s">
        <v>36</v>
      </c>
      <c r="L96" s="18" t="s">
        <v>26</v>
      </c>
      <c r="M96" s="18" t="s">
        <v>36</v>
      </c>
      <c r="N96" s="18" t="s">
        <v>36</v>
      </c>
      <c r="O96" s="18" t="s">
        <v>36</v>
      </c>
      <c r="P96" s="18" t="s">
        <v>36</v>
      </c>
      <c r="Q96" s="18" t="s">
        <v>36</v>
      </c>
      <c r="R96" s="18">
        <f t="shared" si="2"/>
        <v>1</v>
      </c>
      <c r="S96" s="19"/>
    </row>
    <row r="97" spans="1:256" ht="24.95" customHeight="1" x14ac:dyDescent="0.2">
      <c r="A97" s="11">
        <v>88</v>
      </c>
      <c r="B97" s="185" t="s">
        <v>588</v>
      </c>
      <c r="C97" s="21">
        <v>482420544</v>
      </c>
      <c r="D97" s="14" t="s">
        <v>589</v>
      </c>
      <c r="E97" s="15" t="s">
        <v>590</v>
      </c>
      <c r="F97" s="14" t="s">
        <v>528</v>
      </c>
      <c r="G97" s="16" t="s">
        <v>591</v>
      </c>
      <c r="H97" s="16" t="s">
        <v>592</v>
      </c>
      <c r="I97" s="14" t="s">
        <v>593</v>
      </c>
      <c r="J97" s="17" t="s">
        <v>594</v>
      </c>
      <c r="K97" s="18" t="s">
        <v>26</v>
      </c>
      <c r="L97" s="18" t="s">
        <v>26</v>
      </c>
      <c r="M97" s="18" t="s">
        <v>36</v>
      </c>
      <c r="N97" s="18" t="s">
        <v>36</v>
      </c>
      <c r="O97" s="18" t="s">
        <v>26</v>
      </c>
      <c r="P97" s="18" t="s">
        <v>36</v>
      </c>
      <c r="Q97" s="18" t="s">
        <v>36</v>
      </c>
      <c r="R97" s="18">
        <f t="shared" si="2"/>
        <v>3</v>
      </c>
      <c r="S97" s="19"/>
    </row>
    <row r="98" spans="1:256" ht="24.95" customHeight="1" x14ac:dyDescent="0.2">
      <c r="A98" s="11">
        <v>89</v>
      </c>
      <c r="B98" s="185" t="s">
        <v>595</v>
      </c>
      <c r="C98" s="21">
        <v>134106060638</v>
      </c>
      <c r="D98" s="14" t="s">
        <v>596</v>
      </c>
      <c r="E98" s="15" t="s">
        <v>550</v>
      </c>
      <c r="F98" s="14" t="s">
        <v>528</v>
      </c>
      <c r="G98" s="16" t="s">
        <v>597</v>
      </c>
      <c r="H98" s="16" t="s">
        <v>598</v>
      </c>
      <c r="I98" s="14" t="s">
        <v>599</v>
      </c>
      <c r="J98" s="17" t="s">
        <v>600</v>
      </c>
      <c r="K98" s="18" t="s">
        <v>26</v>
      </c>
      <c r="L98" s="18" t="s">
        <v>26</v>
      </c>
      <c r="M98" s="18" t="s">
        <v>36</v>
      </c>
      <c r="N98" s="18" t="s">
        <v>36</v>
      </c>
      <c r="O98" s="18" t="s">
        <v>26</v>
      </c>
      <c r="P98" s="18" t="s">
        <v>36</v>
      </c>
      <c r="Q98" s="18" t="s">
        <v>36</v>
      </c>
      <c r="R98" s="18">
        <f t="shared" si="2"/>
        <v>3</v>
      </c>
      <c r="S98" s="19"/>
    </row>
    <row r="99" spans="1:256" ht="24.95" customHeight="1" x14ac:dyDescent="0.2">
      <c r="A99" s="11">
        <v>90</v>
      </c>
      <c r="B99" s="185" t="s">
        <v>601</v>
      </c>
      <c r="C99" s="21">
        <v>2475310609</v>
      </c>
      <c r="D99" s="14" t="s">
        <v>602</v>
      </c>
      <c r="E99" s="15" t="s">
        <v>279</v>
      </c>
      <c r="F99" s="14" t="s">
        <v>528</v>
      </c>
      <c r="G99" s="16" t="s">
        <v>205</v>
      </c>
      <c r="H99" s="16" t="s">
        <v>206</v>
      </c>
      <c r="I99" s="14" t="s">
        <v>603</v>
      </c>
      <c r="J99" s="17" t="s">
        <v>604</v>
      </c>
      <c r="K99" s="18" t="s">
        <v>26</v>
      </c>
      <c r="L99" s="18" t="s">
        <v>36</v>
      </c>
      <c r="M99" s="18" t="s">
        <v>36</v>
      </c>
      <c r="N99" s="18" t="s">
        <v>36</v>
      </c>
      <c r="O99" s="18" t="s">
        <v>26</v>
      </c>
      <c r="P99" s="18" t="s">
        <v>36</v>
      </c>
      <c r="Q99" s="18" t="s">
        <v>36</v>
      </c>
      <c r="R99" s="18">
        <f t="shared" si="2"/>
        <v>2</v>
      </c>
      <c r="S99" s="19"/>
    </row>
    <row r="100" spans="1:256" ht="24.95" customHeight="1" x14ac:dyDescent="0.2">
      <c r="A100" s="11">
        <v>91</v>
      </c>
      <c r="B100" s="185" t="s">
        <v>7917</v>
      </c>
      <c r="C100" s="21">
        <v>405630583</v>
      </c>
      <c r="D100" s="14" t="s">
        <v>605</v>
      </c>
      <c r="E100" s="15" t="s">
        <v>279</v>
      </c>
      <c r="F100" s="14" t="s">
        <v>528</v>
      </c>
      <c r="G100" s="16" t="s">
        <v>380</v>
      </c>
      <c r="H100" s="16" t="s">
        <v>381</v>
      </c>
      <c r="I100" s="14" t="s">
        <v>606</v>
      </c>
      <c r="J100" s="17" t="s">
        <v>607</v>
      </c>
      <c r="K100" s="18" t="s">
        <v>26</v>
      </c>
      <c r="L100" s="18" t="s">
        <v>26</v>
      </c>
      <c r="M100" s="18" t="s">
        <v>36</v>
      </c>
      <c r="N100" s="18" t="s">
        <v>36</v>
      </c>
      <c r="O100" s="18" t="s">
        <v>26</v>
      </c>
      <c r="P100" s="18" t="s">
        <v>36</v>
      </c>
      <c r="Q100" s="18" t="s">
        <v>36</v>
      </c>
      <c r="R100" s="18">
        <f t="shared" si="2"/>
        <v>3</v>
      </c>
      <c r="S100" s="19"/>
    </row>
    <row r="101" spans="1:256" ht="24.95" customHeight="1" x14ac:dyDescent="0.2">
      <c r="A101" s="11">
        <v>92</v>
      </c>
      <c r="B101" s="185" t="s">
        <v>608</v>
      </c>
      <c r="C101" s="21">
        <v>2066150604</v>
      </c>
      <c r="D101" s="14" t="s">
        <v>609</v>
      </c>
      <c r="E101" s="15" t="s">
        <v>329</v>
      </c>
      <c r="F101" s="14" t="s">
        <v>528</v>
      </c>
      <c r="G101" s="16" t="s">
        <v>610</v>
      </c>
      <c r="H101" s="16" t="s">
        <v>611</v>
      </c>
      <c r="I101" s="14" t="s">
        <v>612</v>
      </c>
      <c r="J101" s="17" t="s">
        <v>613</v>
      </c>
      <c r="K101" s="18" t="s">
        <v>26</v>
      </c>
      <c r="L101" s="18"/>
      <c r="M101" s="18"/>
      <c r="N101" s="18"/>
      <c r="O101" s="18"/>
      <c r="P101" s="18"/>
      <c r="Q101" s="18"/>
      <c r="R101" s="18">
        <f t="shared" si="2"/>
        <v>1</v>
      </c>
      <c r="S101" s="19"/>
    </row>
    <row r="102" spans="1:256" ht="24.95" customHeight="1" x14ac:dyDescent="0.2">
      <c r="A102" s="11">
        <v>93</v>
      </c>
      <c r="B102" s="185" t="s">
        <v>614</v>
      </c>
      <c r="C102" s="21">
        <v>12653791009</v>
      </c>
      <c r="D102" s="14" t="s">
        <v>615</v>
      </c>
      <c r="E102" s="15" t="s">
        <v>279</v>
      </c>
      <c r="F102" s="14" t="s">
        <v>528</v>
      </c>
      <c r="G102" s="16" t="s">
        <v>616</v>
      </c>
      <c r="H102" s="16" t="s">
        <v>617</v>
      </c>
      <c r="I102" s="14" t="s">
        <v>618</v>
      </c>
      <c r="J102" s="17" t="s">
        <v>619</v>
      </c>
      <c r="K102" s="18" t="s">
        <v>26</v>
      </c>
      <c r="L102" s="18" t="s">
        <v>36</v>
      </c>
      <c r="M102" s="18" t="s">
        <v>36</v>
      </c>
      <c r="N102" s="18" t="s">
        <v>36</v>
      </c>
      <c r="O102" s="18" t="s">
        <v>26</v>
      </c>
      <c r="P102" s="18" t="s">
        <v>36</v>
      </c>
      <c r="Q102" s="18" t="s">
        <v>36</v>
      </c>
      <c r="R102" s="18">
        <f t="shared" si="2"/>
        <v>2</v>
      </c>
      <c r="S102" s="19"/>
    </row>
    <row r="103" spans="1:256" ht="24.95" customHeight="1" x14ac:dyDescent="0.2">
      <c r="A103" s="11">
        <v>94</v>
      </c>
      <c r="B103" s="185" t="s">
        <v>620</v>
      </c>
      <c r="C103" s="21"/>
      <c r="D103" s="14" t="s">
        <v>621</v>
      </c>
      <c r="E103" s="15" t="s">
        <v>622</v>
      </c>
      <c r="F103" s="14" t="s">
        <v>528</v>
      </c>
      <c r="G103" s="16" t="s">
        <v>623</v>
      </c>
      <c r="H103" s="16" t="s">
        <v>624</v>
      </c>
      <c r="I103" s="14" t="s">
        <v>625</v>
      </c>
      <c r="J103" s="17" t="s">
        <v>626</v>
      </c>
      <c r="K103" s="18" t="s">
        <v>26</v>
      </c>
      <c r="L103" s="18" t="s">
        <v>36</v>
      </c>
      <c r="M103" s="18" t="s">
        <v>36</v>
      </c>
      <c r="N103" s="18" t="s">
        <v>36</v>
      </c>
      <c r="O103" s="18" t="s">
        <v>36</v>
      </c>
      <c r="P103" s="18"/>
      <c r="Q103" s="18"/>
      <c r="R103" s="18">
        <f t="shared" si="2"/>
        <v>1</v>
      </c>
      <c r="S103" s="19"/>
    </row>
    <row r="104" spans="1:256" ht="24.95" customHeight="1" x14ac:dyDescent="0.2">
      <c r="A104" s="11">
        <v>95</v>
      </c>
      <c r="B104" s="185" t="s">
        <v>627</v>
      </c>
      <c r="C104" s="21">
        <v>2146390600</v>
      </c>
      <c r="D104" s="14" t="s">
        <v>628</v>
      </c>
      <c r="E104" s="15" t="s">
        <v>504</v>
      </c>
      <c r="F104" s="14" t="s">
        <v>528</v>
      </c>
      <c r="G104" s="16" t="s">
        <v>629</v>
      </c>
      <c r="H104" s="16" t="s">
        <v>630</v>
      </c>
      <c r="I104" s="14" t="s">
        <v>631</v>
      </c>
      <c r="J104" s="17" t="s">
        <v>632</v>
      </c>
      <c r="K104" s="18" t="s">
        <v>36</v>
      </c>
      <c r="L104" s="18" t="s">
        <v>26</v>
      </c>
      <c r="M104" s="18" t="s">
        <v>36</v>
      </c>
      <c r="N104" s="18" t="s">
        <v>36</v>
      </c>
      <c r="O104" s="18" t="s">
        <v>26</v>
      </c>
      <c r="P104" s="18" t="s">
        <v>36</v>
      </c>
      <c r="Q104" s="18" t="s">
        <v>36</v>
      </c>
      <c r="R104" s="18">
        <f t="shared" si="2"/>
        <v>2</v>
      </c>
      <c r="S104" s="19"/>
    </row>
    <row r="105" spans="1:256" ht="24.95" customHeight="1" x14ac:dyDescent="0.2">
      <c r="A105" s="11">
        <v>96</v>
      </c>
      <c r="B105" s="185" t="s">
        <v>633</v>
      </c>
      <c r="C105" s="26">
        <v>3019140601</v>
      </c>
      <c r="D105" s="17" t="s">
        <v>634</v>
      </c>
      <c r="E105" s="17" t="s">
        <v>635</v>
      </c>
      <c r="F105" s="17" t="s">
        <v>528</v>
      </c>
      <c r="G105" s="28" t="s">
        <v>636</v>
      </c>
      <c r="H105" s="28" t="s">
        <v>637</v>
      </c>
      <c r="I105" s="17" t="s">
        <v>638</v>
      </c>
      <c r="J105" s="17" t="s">
        <v>639</v>
      </c>
      <c r="K105" s="30" t="s">
        <v>26</v>
      </c>
      <c r="L105" s="30" t="s">
        <v>36</v>
      </c>
      <c r="M105" s="30" t="s">
        <v>26</v>
      </c>
      <c r="N105" s="30" t="s">
        <v>36</v>
      </c>
      <c r="O105" s="30" t="s">
        <v>36</v>
      </c>
      <c r="P105" s="30" t="s">
        <v>36</v>
      </c>
      <c r="Q105" s="30" t="s">
        <v>36</v>
      </c>
      <c r="R105" s="18">
        <f t="shared" si="2"/>
        <v>2</v>
      </c>
      <c r="S105" s="19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06" spans="1:256" ht="24.95" customHeight="1" x14ac:dyDescent="0.2">
      <c r="A106" s="11">
        <v>97</v>
      </c>
      <c r="B106" s="185" t="s">
        <v>640</v>
      </c>
      <c r="C106" s="26">
        <v>2124420601</v>
      </c>
      <c r="D106" s="17" t="s">
        <v>641</v>
      </c>
      <c r="E106" s="17" t="s">
        <v>504</v>
      </c>
      <c r="F106" s="17" t="s">
        <v>528</v>
      </c>
      <c r="G106" s="28" t="s">
        <v>629</v>
      </c>
      <c r="H106" s="28" t="s">
        <v>630</v>
      </c>
      <c r="I106" s="17" t="s">
        <v>248</v>
      </c>
      <c r="J106" s="17" t="s">
        <v>642</v>
      </c>
      <c r="K106" s="30" t="s">
        <v>26</v>
      </c>
      <c r="L106" s="30" t="s">
        <v>36</v>
      </c>
      <c r="M106" s="30" t="s">
        <v>36</v>
      </c>
      <c r="N106" s="30" t="s">
        <v>36</v>
      </c>
      <c r="O106" s="30" t="s">
        <v>26</v>
      </c>
      <c r="P106" s="30"/>
      <c r="Q106" s="30" t="s">
        <v>36</v>
      </c>
      <c r="R106" s="18">
        <f t="shared" ref="R106:R137" si="3">COUNTIF(K106:Q106,"SI")</f>
        <v>2</v>
      </c>
      <c r="S106" s="19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</row>
    <row r="107" spans="1:256" ht="24.95" customHeight="1" x14ac:dyDescent="0.2">
      <c r="A107" s="11">
        <v>98</v>
      </c>
      <c r="B107" s="185" t="s">
        <v>643</v>
      </c>
      <c r="C107" s="26">
        <v>1691740607</v>
      </c>
      <c r="D107" s="17" t="s">
        <v>644</v>
      </c>
      <c r="E107" s="17" t="s">
        <v>279</v>
      </c>
      <c r="F107" s="17" t="s">
        <v>528</v>
      </c>
      <c r="G107" s="28" t="s">
        <v>645</v>
      </c>
      <c r="H107" s="28" t="s">
        <v>646</v>
      </c>
      <c r="I107" s="17" t="s">
        <v>647</v>
      </c>
      <c r="J107" s="17" t="s">
        <v>648</v>
      </c>
      <c r="K107" s="30" t="s">
        <v>36</v>
      </c>
      <c r="L107" s="30" t="s">
        <v>36</v>
      </c>
      <c r="M107" s="30" t="s">
        <v>36</v>
      </c>
      <c r="N107" s="30" t="s">
        <v>26</v>
      </c>
      <c r="O107" s="30" t="s">
        <v>36</v>
      </c>
      <c r="P107" s="30" t="s">
        <v>36</v>
      </c>
      <c r="Q107" s="30" t="s">
        <v>36</v>
      </c>
      <c r="R107" s="18">
        <f t="shared" si="3"/>
        <v>1</v>
      </c>
      <c r="S107" s="19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  <c r="IR107" s="8"/>
      <c r="IS107" s="8"/>
      <c r="IT107" s="8"/>
      <c r="IU107" s="8"/>
      <c r="IV107" s="8"/>
    </row>
    <row r="108" spans="1:256" ht="24.95" customHeight="1" x14ac:dyDescent="0.2">
      <c r="A108" s="11">
        <v>99</v>
      </c>
      <c r="B108" s="185" t="s">
        <v>6188</v>
      </c>
      <c r="C108" s="26">
        <v>10676490153</v>
      </c>
      <c r="D108" s="17" t="s">
        <v>575</v>
      </c>
      <c r="E108" s="17" t="s">
        <v>279</v>
      </c>
      <c r="F108" s="17" t="s">
        <v>528</v>
      </c>
      <c r="G108" s="28">
        <v>1313853817</v>
      </c>
      <c r="H108" s="28">
        <v>41700521913</v>
      </c>
      <c r="I108" s="17" t="s">
        <v>6189</v>
      </c>
      <c r="J108" s="17" t="s">
        <v>6190</v>
      </c>
      <c r="K108" s="30" t="s">
        <v>26</v>
      </c>
      <c r="L108" s="30" t="s">
        <v>26</v>
      </c>
      <c r="M108" s="30" t="s">
        <v>36</v>
      </c>
      <c r="N108" s="30" t="s">
        <v>36</v>
      </c>
      <c r="O108" s="30" t="s">
        <v>26</v>
      </c>
      <c r="P108" s="30" t="s">
        <v>36</v>
      </c>
      <c r="Q108" s="30" t="s">
        <v>36</v>
      </c>
      <c r="R108" s="18">
        <f t="shared" si="3"/>
        <v>3</v>
      </c>
      <c r="S108" s="19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  <c r="IK108" s="8"/>
      <c r="IL108" s="8"/>
      <c r="IM108" s="8"/>
      <c r="IN108" s="8"/>
      <c r="IO108" s="8"/>
      <c r="IP108" s="8"/>
      <c r="IQ108" s="8"/>
      <c r="IR108" s="8"/>
      <c r="IS108" s="8"/>
      <c r="IT108" s="8"/>
      <c r="IU108" s="8"/>
      <c r="IV108" s="8"/>
    </row>
    <row r="109" spans="1:256" ht="24.95" customHeight="1" x14ac:dyDescent="0.2">
      <c r="A109" s="11">
        <v>100</v>
      </c>
      <c r="B109" s="185" t="s">
        <v>649</v>
      </c>
      <c r="C109" s="26">
        <v>3886120231</v>
      </c>
      <c r="D109" s="17" t="s">
        <v>650</v>
      </c>
      <c r="E109" s="17" t="s">
        <v>651</v>
      </c>
      <c r="F109" s="17" t="s">
        <v>528</v>
      </c>
      <c r="G109" s="28" t="s">
        <v>652</v>
      </c>
      <c r="H109" s="28" t="s">
        <v>653</v>
      </c>
      <c r="I109" s="17" t="s">
        <v>654</v>
      </c>
      <c r="J109" s="17" t="s">
        <v>655</v>
      </c>
      <c r="K109" s="30" t="s">
        <v>26</v>
      </c>
      <c r="L109" s="30" t="s">
        <v>36</v>
      </c>
      <c r="M109" s="30" t="s">
        <v>36</v>
      </c>
      <c r="N109" s="30" t="s">
        <v>36</v>
      </c>
      <c r="O109" s="30" t="s">
        <v>36</v>
      </c>
      <c r="P109" s="30" t="s">
        <v>36</v>
      </c>
      <c r="Q109" s="30" t="s">
        <v>36</v>
      </c>
      <c r="R109" s="18">
        <f t="shared" si="3"/>
        <v>1</v>
      </c>
      <c r="S109" s="19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  <c r="IP109" s="8"/>
      <c r="IQ109" s="8"/>
      <c r="IR109" s="8"/>
      <c r="IS109" s="8"/>
      <c r="IT109" s="8"/>
      <c r="IU109" s="8"/>
      <c r="IV109" s="8"/>
    </row>
    <row r="110" spans="1:256" ht="24.95" customHeight="1" x14ac:dyDescent="0.2">
      <c r="A110" s="11">
        <v>101</v>
      </c>
      <c r="B110" s="185" t="s">
        <v>656</v>
      </c>
      <c r="C110" s="26">
        <v>2481400600</v>
      </c>
      <c r="D110" s="17" t="s">
        <v>657</v>
      </c>
      <c r="E110" s="17" t="s">
        <v>658</v>
      </c>
      <c r="F110" s="17" t="s">
        <v>528</v>
      </c>
      <c r="G110" s="28" t="s">
        <v>659</v>
      </c>
      <c r="H110" s="28" t="s">
        <v>660</v>
      </c>
      <c r="I110" s="17" t="s">
        <v>57</v>
      </c>
      <c r="J110" s="17" t="s">
        <v>661</v>
      </c>
      <c r="K110" s="30" t="s">
        <v>26</v>
      </c>
      <c r="L110" s="30" t="s">
        <v>36</v>
      </c>
      <c r="M110" s="30" t="s">
        <v>36</v>
      </c>
      <c r="N110" s="30" t="s">
        <v>36</v>
      </c>
      <c r="O110" s="30" t="s">
        <v>36</v>
      </c>
      <c r="P110" s="30" t="s">
        <v>36</v>
      </c>
      <c r="Q110" s="30" t="s">
        <v>36</v>
      </c>
      <c r="R110" s="18">
        <f t="shared" si="3"/>
        <v>1</v>
      </c>
      <c r="S110" s="19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  <c r="IK110" s="8"/>
      <c r="IL110" s="8"/>
      <c r="IM110" s="8"/>
      <c r="IN110" s="8"/>
      <c r="IO110" s="8"/>
      <c r="IP110" s="8"/>
      <c r="IQ110" s="8"/>
      <c r="IR110" s="8"/>
      <c r="IS110" s="8"/>
      <c r="IT110" s="8"/>
      <c r="IU110" s="8"/>
      <c r="IV110" s="8"/>
    </row>
    <row r="111" spans="1:256" ht="24.95" customHeight="1" x14ac:dyDescent="0.2">
      <c r="A111" s="11">
        <v>102</v>
      </c>
      <c r="B111" s="185" t="s">
        <v>662</v>
      </c>
      <c r="C111" s="26">
        <v>37881600</v>
      </c>
      <c r="D111" s="17" t="s">
        <v>663</v>
      </c>
      <c r="E111" s="17" t="s">
        <v>635</v>
      </c>
      <c r="F111" s="17" t="s">
        <v>528</v>
      </c>
      <c r="G111" s="28" t="s">
        <v>664</v>
      </c>
      <c r="H111" s="28" t="s">
        <v>665</v>
      </c>
      <c r="I111" s="17" t="s">
        <v>666</v>
      </c>
      <c r="J111" s="17" t="s">
        <v>667</v>
      </c>
      <c r="K111" s="30" t="s">
        <v>36</v>
      </c>
      <c r="L111" s="30" t="s">
        <v>26</v>
      </c>
      <c r="M111" s="30" t="s">
        <v>36</v>
      </c>
      <c r="N111" s="30" t="s">
        <v>36</v>
      </c>
      <c r="O111" s="30" t="s">
        <v>36</v>
      </c>
      <c r="P111" s="30" t="s">
        <v>36</v>
      </c>
      <c r="Q111" s="30" t="s">
        <v>36</v>
      </c>
      <c r="R111" s="18">
        <f t="shared" si="3"/>
        <v>1</v>
      </c>
      <c r="S111" s="19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/>
      <c r="IK111" s="8"/>
      <c r="IL111" s="8"/>
      <c r="IM111" s="8"/>
      <c r="IN111" s="8"/>
      <c r="IO111" s="8"/>
      <c r="IP111" s="8"/>
      <c r="IQ111" s="8"/>
      <c r="IR111" s="8"/>
      <c r="IS111" s="8"/>
      <c r="IT111" s="8"/>
      <c r="IU111" s="8"/>
      <c r="IV111" s="8"/>
    </row>
    <row r="112" spans="1:256" ht="24.95" customHeight="1" x14ac:dyDescent="0.2">
      <c r="A112" s="11">
        <v>103</v>
      </c>
      <c r="B112" s="185" t="s">
        <v>668</v>
      </c>
      <c r="C112" s="26">
        <v>2795150362</v>
      </c>
      <c r="D112" s="17" t="s">
        <v>669</v>
      </c>
      <c r="E112" s="17" t="s">
        <v>279</v>
      </c>
      <c r="F112" s="17" t="s">
        <v>528</v>
      </c>
      <c r="G112" s="28" t="s">
        <v>670</v>
      </c>
      <c r="H112" s="28" t="s">
        <v>671</v>
      </c>
      <c r="I112" s="17" t="s">
        <v>672</v>
      </c>
      <c r="J112" s="17" t="s">
        <v>673</v>
      </c>
      <c r="K112" s="30" t="s">
        <v>26</v>
      </c>
      <c r="L112" s="30" t="s">
        <v>36</v>
      </c>
      <c r="M112" s="30" t="s">
        <v>36</v>
      </c>
      <c r="N112" s="30" t="s">
        <v>36</v>
      </c>
      <c r="O112" s="30" t="s">
        <v>26</v>
      </c>
      <c r="P112" s="30" t="s">
        <v>36</v>
      </c>
      <c r="Q112" s="30" t="s">
        <v>36</v>
      </c>
      <c r="R112" s="18">
        <f t="shared" si="3"/>
        <v>2</v>
      </c>
      <c r="S112" s="19"/>
    </row>
    <row r="113" spans="1:256" ht="24.95" customHeight="1" x14ac:dyDescent="0.2">
      <c r="A113" s="11">
        <v>104</v>
      </c>
      <c r="B113" s="185" t="s">
        <v>674</v>
      </c>
      <c r="C113" s="26">
        <v>2052570609</v>
      </c>
      <c r="D113" s="17" t="s">
        <v>675</v>
      </c>
      <c r="E113" s="17" t="s">
        <v>279</v>
      </c>
      <c r="F113" s="17" t="s">
        <v>528</v>
      </c>
      <c r="G113" s="28" t="s">
        <v>676</v>
      </c>
      <c r="H113" s="28" t="s">
        <v>677</v>
      </c>
      <c r="I113" s="17" t="s">
        <v>678</v>
      </c>
      <c r="J113" s="17" t="s">
        <v>679</v>
      </c>
      <c r="K113" s="30" t="s">
        <v>26</v>
      </c>
      <c r="L113" s="30" t="s">
        <v>36</v>
      </c>
      <c r="M113" s="30" t="s">
        <v>36</v>
      </c>
      <c r="N113" s="30" t="s">
        <v>36</v>
      </c>
      <c r="O113" s="30" t="s">
        <v>26</v>
      </c>
      <c r="P113" s="30" t="s">
        <v>36</v>
      </c>
      <c r="Q113" s="30" t="s">
        <v>36</v>
      </c>
      <c r="R113" s="18">
        <f t="shared" si="3"/>
        <v>2</v>
      </c>
      <c r="S113" s="19"/>
    </row>
    <row r="114" spans="1:256" ht="24.95" customHeight="1" x14ac:dyDescent="0.2">
      <c r="A114" s="11">
        <v>105</v>
      </c>
      <c r="B114" s="185" t="s">
        <v>6164</v>
      </c>
      <c r="C114" s="26"/>
      <c r="D114" s="17" t="s">
        <v>6165</v>
      </c>
      <c r="E114" s="17" t="s">
        <v>279</v>
      </c>
      <c r="F114" s="17" t="s">
        <v>528</v>
      </c>
      <c r="G114" s="28">
        <v>13083376</v>
      </c>
      <c r="H114" s="28">
        <v>41433931</v>
      </c>
      <c r="I114" s="17" t="s">
        <v>6166</v>
      </c>
      <c r="J114" s="17" t="s">
        <v>7957</v>
      </c>
      <c r="K114" s="30" t="s">
        <v>26</v>
      </c>
      <c r="L114" s="30" t="s">
        <v>36</v>
      </c>
      <c r="M114" s="30" t="s">
        <v>36</v>
      </c>
      <c r="N114" s="30" t="s">
        <v>36</v>
      </c>
      <c r="O114" s="30" t="s">
        <v>26</v>
      </c>
      <c r="P114" s="30" t="s">
        <v>36</v>
      </c>
      <c r="Q114" s="30" t="s">
        <v>36</v>
      </c>
      <c r="R114" s="18">
        <f t="shared" si="3"/>
        <v>2</v>
      </c>
      <c r="S114" s="19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  <c r="IR114" s="8"/>
      <c r="IS114" s="8"/>
      <c r="IT114" s="8"/>
      <c r="IU114" s="8"/>
      <c r="IV114" s="8"/>
    </row>
    <row r="115" spans="1:256" ht="24.95" customHeight="1" x14ac:dyDescent="0.2">
      <c r="A115" s="11">
        <v>106</v>
      </c>
      <c r="B115" s="185" t="s">
        <v>6167</v>
      </c>
      <c r="C115" s="26">
        <v>1969450608</v>
      </c>
      <c r="D115" s="17" t="s">
        <v>6168</v>
      </c>
      <c r="E115" s="17" t="s">
        <v>622</v>
      </c>
      <c r="F115" s="17" t="s">
        <v>528</v>
      </c>
      <c r="G115" s="28">
        <v>13324616</v>
      </c>
      <c r="H115" s="28">
        <v>41405501</v>
      </c>
      <c r="I115" s="17" t="s">
        <v>6169</v>
      </c>
      <c r="J115" s="17" t="s">
        <v>7958</v>
      </c>
      <c r="K115" s="30" t="s">
        <v>26</v>
      </c>
      <c r="L115" s="30"/>
      <c r="M115" s="30"/>
      <c r="N115" s="30"/>
      <c r="O115" s="30"/>
      <c r="P115" s="30"/>
      <c r="Q115" s="30"/>
      <c r="R115" s="18">
        <f t="shared" si="3"/>
        <v>1</v>
      </c>
      <c r="S115" s="19"/>
    </row>
    <row r="116" spans="1:256" ht="24.95" customHeight="1" x14ac:dyDescent="0.2">
      <c r="A116" s="11">
        <v>107</v>
      </c>
      <c r="B116" s="185" t="s">
        <v>6170</v>
      </c>
      <c r="C116" s="26">
        <v>1738770609</v>
      </c>
      <c r="D116" s="17" t="s">
        <v>6171</v>
      </c>
      <c r="E116" s="17" t="s">
        <v>6172</v>
      </c>
      <c r="F116" s="17" t="s">
        <v>528</v>
      </c>
      <c r="G116" s="28">
        <v>13365920</v>
      </c>
      <c r="H116" s="28">
        <v>41415267</v>
      </c>
      <c r="I116" s="17" t="s">
        <v>6173</v>
      </c>
      <c r="J116" s="17" t="s">
        <v>6174</v>
      </c>
      <c r="K116" s="30" t="s">
        <v>26</v>
      </c>
      <c r="L116" s="30" t="s">
        <v>26</v>
      </c>
      <c r="M116" s="30" t="s">
        <v>36</v>
      </c>
      <c r="N116" s="30" t="s">
        <v>36</v>
      </c>
      <c r="O116" s="30" t="s">
        <v>36</v>
      </c>
      <c r="P116" s="30" t="s">
        <v>36</v>
      </c>
      <c r="Q116" s="30" t="s">
        <v>36</v>
      </c>
      <c r="R116" s="18">
        <f t="shared" si="3"/>
        <v>2</v>
      </c>
      <c r="S116" s="19"/>
    </row>
    <row r="117" spans="1:256" ht="24.95" customHeight="1" x14ac:dyDescent="0.2">
      <c r="A117" s="11">
        <v>108</v>
      </c>
      <c r="B117" s="185" t="s">
        <v>6175</v>
      </c>
      <c r="C117" s="26">
        <v>2663880017</v>
      </c>
      <c r="D117" s="17" t="s">
        <v>6176</v>
      </c>
      <c r="E117" s="17" t="s">
        <v>293</v>
      </c>
      <c r="F117" s="17" t="s">
        <v>528</v>
      </c>
      <c r="G117" s="28">
        <v>138425349</v>
      </c>
      <c r="H117" s="28">
        <v>414867851</v>
      </c>
      <c r="I117" s="17" t="s">
        <v>6177</v>
      </c>
      <c r="J117" s="17" t="s">
        <v>6178</v>
      </c>
      <c r="K117" s="30" t="s">
        <v>36</v>
      </c>
      <c r="L117" s="30" t="s">
        <v>26</v>
      </c>
      <c r="M117" s="30" t="s">
        <v>36</v>
      </c>
      <c r="N117" s="30" t="s">
        <v>36</v>
      </c>
      <c r="O117" s="30" t="s">
        <v>26</v>
      </c>
      <c r="P117" s="30" t="s">
        <v>36</v>
      </c>
      <c r="Q117" s="30" t="s">
        <v>36</v>
      </c>
      <c r="R117" s="18">
        <f t="shared" si="3"/>
        <v>2</v>
      </c>
      <c r="S117" s="19"/>
    </row>
    <row r="118" spans="1:256" ht="24.95" customHeight="1" x14ac:dyDescent="0.2">
      <c r="A118" s="11">
        <v>109</v>
      </c>
      <c r="B118" s="185" t="s">
        <v>6179</v>
      </c>
      <c r="C118" s="26">
        <v>2107710606</v>
      </c>
      <c r="D118" s="17" t="s">
        <v>6180</v>
      </c>
      <c r="E118" s="17" t="s">
        <v>279</v>
      </c>
      <c r="F118" s="17" t="s">
        <v>528</v>
      </c>
      <c r="G118" s="28">
        <v>13098791</v>
      </c>
      <c r="H118" s="28">
        <v>417345749</v>
      </c>
      <c r="I118" s="17" t="s">
        <v>6181</v>
      </c>
      <c r="J118" s="17" t="s">
        <v>6182</v>
      </c>
      <c r="K118" s="30" t="s">
        <v>26</v>
      </c>
      <c r="L118" s="30" t="s">
        <v>36</v>
      </c>
      <c r="M118" s="30" t="s">
        <v>36</v>
      </c>
      <c r="N118" s="30" t="s">
        <v>36</v>
      </c>
      <c r="O118" s="30" t="s">
        <v>26</v>
      </c>
      <c r="P118" s="30" t="s">
        <v>36</v>
      </c>
      <c r="Q118" s="30" t="s">
        <v>36</v>
      </c>
      <c r="R118" s="18">
        <f t="shared" si="3"/>
        <v>2</v>
      </c>
      <c r="S118" s="19"/>
    </row>
    <row r="119" spans="1:256" ht="24.95" customHeight="1" x14ac:dyDescent="0.2">
      <c r="A119" s="11">
        <v>110</v>
      </c>
      <c r="B119" s="185" t="s">
        <v>377</v>
      </c>
      <c r="C119" s="26">
        <v>435970587</v>
      </c>
      <c r="D119" s="17" t="s">
        <v>6183</v>
      </c>
      <c r="E119" s="17" t="s">
        <v>402</v>
      </c>
      <c r="F119" s="17" t="s">
        <v>528</v>
      </c>
      <c r="G119" s="28">
        <v>131402587</v>
      </c>
      <c r="H119" s="28">
        <v>417508125</v>
      </c>
      <c r="I119" s="17" t="s">
        <v>364</v>
      </c>
      <c r="J119" s="17" t="s">
        <v>7959</v>
      </c>
      <c r="K119" s="30" t="s">
        <v>26</v>
      </c>
      <c r="L119" s="30" t="s">
        <v>36</v>
      </c>
      <c r="M119" s="30" t="s">
        <v>36</v>
      </c>
      <c r="N119" s="30" t="s">
        <v>36</v>
      </c>
      <c r="O119" s="30" t="s">
        <v>26</v>
      </c>
      <c r="P119" s="30" t="s">
        <v>36</v>
      </c>
      <c r="Q119" s="30" t="s">
        <v>36</v>
      </c>
      <c r="R119" s="18">
        <f t="shared" si="3"/>
        <v>2</v>
      </c>
      <c r="S119" s="19"/>
    </row>
    <row r="120" spans="1:256" ht="24.95" customHeight="1" x14ac:dyDescent="0.2">
      <c r="A120" s="11">
        <v>111</v>
      </c>
      <c r="B120" s="185" t="s">
        <v>7918</v>
      </c>
      <c r="C120" s="26">
        <v>1038320162</v>
      </c>
      <c r="D120" s="17" t="s">
        <v>6184</v>
      </c>
      <c r="E120" s="17" t="s">
        <v>6185</v>
      </c>
      <c r="F120" s="17" t="s">
        <v>528</v>
      </c>
      <c r="G120" s="28">
        <v>133009659</v>
      </c>
      <c r="H120" s="28">
        <v>41588194</v>
      </c>
      <c r="I120" s="17" t="s">
        <v>6186</v>
      </c>
      <c r="J120" s="17" t="s">
        <v>7960</v>
      </c>
      <c r="K120" s="30" t="s">
        <v>36</v>
      </c>
      <c r="L120" s="30" t="s">
        <v>26</v>
      </c>
      <c r="M120" s="30" t="s">
        <v>36</v>
      </c>
      <c r="N120" s="30" t="s">
        <v>36</v>
      </c>
      <c r="O120" s="30" t="s">
        <v>36</v>
      </c>
      <c r="P120" s="30" t="s">
        <v>36</v>
      </c>
      <c r="Q120" s="30" t="s">
        <v>36</v>
      </c>
      <c r="R120" s="18">
        <f t="shared" si="3"/>
        <v>1</v>
      </c>
      <c r="S120" s="19"/>
    </row>
    <row r="121" spans="1:256" ht="24.95" customHeight="1" x14ac:dyDescent="0.2">
      <c r="A121" s="11">
        <v>112</v>
      </c>
      <c r="B121" s="185" t="s">
        <v>7919</v>
      </c>
      <c r="C121" s="26">
        <v>3034710602</v>
      </c>
      <c r="D121" s="17" t="s">
        <v>6187</v>
      </c>
      <c r="E121" s="17" t="s">
        <v>355</v>
      </c>
      <c r="F121" s="17" t="s">
        <v>528</v>
      </c>
      <c r="G121" s="28">
        <v>137855558</v>
      </c>
      <c r="H121" s="28">
        <v>416327671</v>
      </c>
      <c r="I121" s="17" t="s">
        <v>358</v>
      </c>
      <c r="J121" s="17" t="s">
        <v>7961</v>
      </c>
      <c r="K121" s="30" t="s">
        <v>26</v>
      </c>
      <c r="L121" s="30" t="s">
        <v>26</v>
      </c>
      <c r="M121" s="30" t="s">
        <v>36</v>
      </c>
      <c r="N121" s="30" t="s">
        <v>36</v>
      </c>
      <c r="O121" s="30" t="s">
        <v>26</v>
      </c>
      <c r="P121" s="30" t="s">
        <v>36</v>
      </c>
      <c r="Q121" s="30" t="s">
        <v>36</v>
      </c>
      <c r="R121" s="18">
        <f t="shared" si="3"/>
        <v>3</v>
      </c>
      <c r="S121" s="19"/>
    </row>
    <row r="122" spans="1:256" ht="24.95" customHeight="1" x14ac:dyDescent="0.2">
      <c r="A122" s="11">
        <v>113</v>
      </c>
      <c r="B122" s="185" t="s">
        <v>377</v>
      </c>
      <c r="C122" s="26">
        <v>891951006</v>
      </c>
      <c r="D122" s="17" t="s">
        <v>6191</v>
      </c>
      <c r="E122" s="17" t="s">
        <v>329</v>
      </c>
      <c r="F122" s="17" t="s">
        <v>528</v>
      </c>
      <c r="G122" s="28">
        <v>133430912</v>
      </c>
      <c r="H122" s="28">
        <v>41721444</v>
      </c>
      <c r="I122" s="17" t="s">
        <v>957</v>
      </c>
      <c r="J122" s="17" t="s">
        <v>7962</v>
      </c>
      <c r="K122" s="30" t="s">
        <v>26</v>
      </c>
      <c r="L122" s="30" t="s">
        <v>36</v>
      </c>
      <c r="M122" s="30" t="s">
        <v>36</v>
      </c>
      <c r="N122" s="30" t="s">
        <v>36</v>
      </c>
      <c r="O122" s="30" t="s">
        <v>26</v>
      </c>
      <c r="P122" s="30" t="s">
        <v>36</v>
      </c>
      <c r="Q122" s="30" t="s">
        <v>36</v>
      </c>
      <c r="R122" s="18">
        <f t="shared" si="3"/>
        <v>2</v>
      </c>
      <c r="S122" s="19"/>
    </row>
    <row r="123" spans="1:256" ht="24.95" customHeight="1" x14ac:dyDescent="0.2">
      <c r="A123" s="11">
        <v>114</v>
      </c>
      <c r="B123" s="185" t="s">
        <v>7284</v>
      </c>
      <c r="C123" s="26">
        <v>15122531005</v>
      </c>
      <c r="D123" s="17" t="s">
        <v>7285</v>
      </c>
      <c r="E123" s="17" t="s">
        <v>279</v>
      </c>
      <c r="F123" s="17" t="s">
        <v>528</v>
      </c>
      <c r="G123" s="28">
        <v>131201427</v>
      </c>
      <c r="H123" s="28">
        <v>417352618</v>
      </c>
      <c r="I123" s="17" t="s">
        <v>7286</v>
      </c>
      <c r="J123" s="17" t="s">
        <v>7287</v>
      </c>
      <c r="K123" s="30" t="s">
        <v>26</v>
      </c>
      <c r="L123" s="30" t="s">
        <v>36</v>
      </c>
      <c r="M123" s="30" t="s">
        <v>36</v>
      </c>
      <c r="N123" s="30" t="s">
        <v>36</v>
      </c>
      <c r="O123" s="30" t="s">
        <v>26</v>
      </c>
      <c r="P123" s="30" t="s">
        <v>36</v>
      </c>
      <c r="Q123" s="30" t="s">
        <v>36</v>
      </c>
      <c r="R123" s="18">
        <f t="shared" si="3"/>
        <v>2</v>
      </c>
      <c r="S123" s="19"/>
    </row>
    <row r="124" spans="1:256" ht="24.95" customHeight="1" x14ac:dyDescent="0.2">
      <c r="A124" s="11">
        <v>115</v>
      </c>
      <c r="B124" s="185" t="s">
        <v>7288</v>
      </c>
      <c r="C124" s="26">
        <v>92068360608</v>
      </c>
      <c r="D124" s="17" t="s">
        <v>7289</v>
      </c>
      <c r="E124" s="17" t="s">
        <v>279</v>
      </c>
      <c r="F124" s="17" t="s">
        <v>528</v>
      </c>
      <c r="G124" s="28">
        <v>131409105</v>
      </c>
      <c r="H124" s="28">
        <v>417422414</v>
      </c>
      <c r="I124" s="17" t="s">
        <v>7290</v>
      </c>
      <c r="J124" s="17" t="s">
        <v>7291</v>
      </c>
      <c r="K124" s="30" t="s">
        <v>26</v>
      </c>
      <c r="L124" s="30" t="s">
        <v>36</v>
      </c>
      <c r="M124" s="30" t="s">
        <v>36</v>
      </c>
      <c r="N124" s="30" t="s">
        <v>36</v>
      </c>
      <c r="O124" s="30" t="s">
        <v>26</v>
      </c>
      <c r="P124" s="30" t="s">
        <v>36</v>
      </c>
      <c r="Q124" s="30" t="s">
        <v>36</v>
      </c>
      <c r="R124" s="18">
        <f t="shared" si="3"/>
        <v>2</v>
      </c>
      <c r="S124" s="19"/>
    </row>
    <row r="125" spans="1:256" ht="24.95" customHeight="1" x14ac:dyDescent="0.2">
      <c r="A125" s="11">
        <v>116</v>
      </c>
      <c r="B125" s="185" t="s">
        <v>7292</v>
      </c>
      <c r="C125" s="26">
        <v>2579320033</v>
      </c>
      <c r="D125" s="17" t="s">
        <v>7293</v>
      </c>
      <c r="E125" s="17" t="s">
        <v>279</v>
      </c>
      <c r="F125" s="17" t="s">
        <v>528</v>
      </c>
      <c r="G125" s="28">
        <v>1312931217</v>
      </c>
      <c r="H125" s="28">
        <v>417036703</v>
      </c>
      <c r="I125" s="17" t="s">
        <v>7294</v>
      </c>
      <c r="J125" s="17" t="s">
        <v>7295</v>
      </c>
      <c r="K125" s="30" t="s">
        <v>26</v>
      </c>
      <c r="L125" s="30" t="s">
        <v>26</v>
      </c>
      <c r="M125" s="30" t="s">
        <v>36</v>
      </c>
      <c r="N125" s="30" t="s">
        <v>36</v>
      </c>
      <c r="O125" s="30" t="s">
        <v>26</v>
      </c>
      <c r="P125" s="30" t="s">
        <v>36</v>
      </c>
      <c r="Q125" s="30" t="s">
        <v>36</v>
      </c>
      <c r="R125" s="18">
        <f t="shared" si="3"/>
        <v>3</v>
      </c>
      <c r="S125" s="19"/>
    </row>
    <row r="126" spans="1:256" ht="24.95" customHeight="1" x14ac:dyDescent="0.2">
      <c r="A126" s="11">
        <v>117</v>
      </c>
      <c r="B126" s="185" t="s">
        <v>7296</v>
      </c>
      <c r="C126" s="26">
        <v>12584850155</v>
      </c>
      <c r="D126" s="17" t="s">
        <v>7297</v>
      </c>
      <c r="E126" s="17" t="s">
        <v>504</v>
      </c>
      <c r="F126" s="17" t="s">
        <v>528</v>
      </c>
      <c r="G126" s="28">
        <v>132432848</v>
      </c>
      <c r="H126" s="28">
        <v>416559501</v>
      </c>
      <c r="I126" s="17" t="s">
        <v>7298</v>
      </c>
      <c r="J126" s="17" t="s">
        <v>7963</v>
      </c>
      <c r="K126" s="30" t="s">
        <v>36</v>
      </c>
      <c r="L126" s="30" t="s">
        <v>26</v>
      </c>
      <c r="M126" s="30" t="s">
        <v>36</v>
      </c>
      <c r="N126" s="30" t="s">
        <v>36</v>
      </c>
      <c r="O126" s="30" t="s">
        <v>26</v>
      </c>
      <c r="P126" s="30" t="s">
        <v>36</v>
      </c>
      <c r="Q126" s="30" t="s">
        <v>36</v>
      </c>
      <c r="R126" s="18">
        <f t="shared" si="3"/>
        <v>2</v>
      </c>
      <c r="S126" s="19"/>
    </row>
    <row r="127" spans="1:256" ht="24.95" customHeight="1" x14ac:dyDescent="0.2">
      <c r="A127" s="11">
        <v>118</v>
      </c>
      <c r="B127" s="185" t="s">
        <v>7299</v>
      </c>
      <c r="C127" s="26">
        <v>2871330607</v>
      </c>
      <c r="D127" s="17" t="s">
        <v>7300</v>
      </c>
      <c r="E127" s="17" t="s">
        <v>504</v>
      </c>
      <c r="F127" s="17" t="s">
        <v>528</v>
      </c>
      <c r="G127" s="28">
        <v>132402294</v>
      </c>
      <c r="H127" s="28">
        <v>416545702</v>
      </c>
      <c r="I127" s="17" t="s">
        <v>7301</v>
      </c>
      <c r="J127" s="17" t="s">
        <v>7302</v>
      </c>
      <c r="K127" s="30" t="s">
        <v>36</v>
      </c>
      <c r="L127" s="30" t="s">
        <v>36</v>
      </c>
      <c r="M127" s="30" t="s">
        <v>26</v>
      </c>
      <c r="N127" s="30" t="s">
        <v>36</v>
      </c>
      <c r="O127" s="30" t="s">
        <v>26</v>
      </c>
      <c r="P127" s="30" t="s">
        <v>36</v>
      </c>
      <c r="Q127" s="30" t="s">
        <v>36</v>
      </c>
      <c r="R127" s="18">
        <f t="shared" si="3"/>
        <v>2</v>
      </c>
      <c r="S127" s="19"/>
    </row>
    <row r="128" spans="1:256" ht="24.95" customHeight="1" x14ac:dyDescent="0.2">
      <c r="A128" s="11">
        <v>119</v>
      </c>
      <c r="B128" s="185" t="s">
        <v>7303</v>
      </c>
      <c r="C128" s="26">
        <v>25894600</v>
      </c>
      <c r="D128" s="17" t="s">
        <v>7304</v>
      </c>
      <c r="E128" s="17" t="s">
        <v>421</v>
      </c>
      <c r="F128" s="17" t="s">
        <v>528</v>
      </c>
      <c r="G128" s="28">
        <v>134775665</v>
      </c>
      <c r="H128" s="28">
        <v>41542992</v>
      </c>
      <c r="I128" s="17" t="s">
        <v>7305</v>
      </c>
      <c r="J128" s="17" t="s">
        <v>7306</v>
      </c>
      <c r="K128" s="30" t="s">
        <v>26</v>
      </c>
      <c r="L128" s="30" t="s">
        <v>36</v>
      </c>
      <c r="M128" s="30" t="s">
        <v>36</v>
      </c>
      <c r="N128" s="30" t="s">
        <v>36</v>
      </c>
      <c r="O128" s="30" t="s">
        <v>26</v>
      </c>
      <c r="P128" s="30" t="s">
        <v>36</v>
      </c>
      <c r="Q128" s="30" t="s">
        <v>36</v>
      </c>
      <c r="R128" s="18">
        <f t="shared" si="3"/>
        <v>2</v>
      </c>
      <c r="S128" s="19"/>
    </row>
    <row r="129" spans="1:19" ht="24.95" customHeight="1" x14ac:dyDescent="0.2">
      <c r="A129" s="11">
        <v>120</v>
      </c>
      <c r="B129" s="185" t="s">
        <v>7307</v>
      </c>
      <c r="C129" s="26" t="s">
        <v>7308</v>
      </c>
      <c r="D129" s="17" t="s">
        <v>7309</v>
      </c>
      <c r="E129" s="17" t="s">
        <v>279</v>
      </c>
      <c r="F129" s="17" t="s">
        <v>528</v>
      </c>
      <c r="G129" s="28">
        <v>131310431</v>
      </c>
      <c r="H129" s="28">
        <v>417048161</v>
      </c>
      <c r="I129" s="17" t="s">
        <v>7310</v>
      </c>
      <c r="J129" s="17" t="s">
        <v>7311</v>
      </c>
      <c r="K129" s="30" t="s">
        <v>26</v>
      </c>
      <c r="L129" s="30" t="s">
        <v>36</v>
      </c>
      <c r="M129" s="30" t="s">
        <v>36</v>
      </c>
      <c r="N129" s="30" t="s">
        <v>36</v>
      </c>
      <c r="O129" s="30" t="s">
        <v>26</v>
      </c>
      <c r="P129" s="30" t="s">
        <v>36</v>
      </c>
      <c r="Q129" s="30" t="s">
        <v>36</v>
      </c>
      <c r="R129" s="18">
        <f t="shared" si="3"/>
        <v>2</v>
      </c>
      <c r="S129" s="19"/>
    </row>
    <row r="130" spans="1:19" ht="24.95" customHeight="1" x14ac:dyDescent="0.2">
      <c r="A130" s="11">
        <v>121</v>
      </c>
      <c r="B130" s="185" t="s">
        <v>7312</v>
      </c>
      <c r="C130" s="26">
        <v>90750605</v>
      </c>
      <c r="D130" s="17" t="s">
        <v>7313</v>
      </c>
      <c r="E130" s="17" t="s">
        <v>658</v>
      </c>
      <c r="F130" s="17" t="s">
        <v>528</v>
      </c>
      <c r="G130" s="28">
        <v>13146576478</v>
      </c>
      <c r="H130" s="28">
        <v>4137387397</v>
      </c>
      <c r="I130" s="17" t="s">
        <v>7314</v>
      </c>
      <c r="J130" s="17" t="s">
        <v>7315</v>
      </c>
      <c r="K130" s="30" t="s">
        <v>36</v>
      </c>
      <c r="L130" s="30" t="s">
        <v>26</v>
      </c>
      <c r="M130" s="30" t="s">
        <v>36</v>
      </c>
      <c r="N130" s="30" t="s">
        <v>36</v>
      </c>
      <c r="O130" s="30" t="s">
        <v>36</v>
      </c>
      <c r="P130" s="30" t="s">
        <v>36</v>
      </c>
      <c r="Q130" s="30" t="s">
        <v>36</v>
      </c>
      <c r="R130" s="18">
        <f t="shared" si="3"/>
        <v>1</v>
      </c>
      <c r="S130" s="19"/>
    </row>
    <row r="131" spans="1:19" ht="24.95" customHeight="1" x14ac:dyDescent="0.2">
      <c r="A131" s="11">
        <v>122</v>
      </c>
      <c r="B131" s="185" t="s">
        <v>7316</v>
      </c>
      <c r="C131" s="26">
        <v>2929550362</v>
      </c>
      <c r="D131" s="17" t="s">
        <v>7317</v>
      </c>
      <c r="E131" s="17" t="s">
        <v>421</v>
      </c>
      <c r="F131" s="17" t="s">
        <v>528</v>
      </c>
      <c r="G131" s="28">
        <v>13491512117</v>
      </c>
      <c r="H131" s="28">
        <v>415257336</v>
      </c>
      <c r="I131" s="17" t="s">
        <v>7318</v>
      </c>
      <c r="J131" s="17" t="s">
        <v>7319</v>
      </c>
      <c r="K131" s="30" t="s">
        <v>26</v>
      </c>
      <c r="L131" s="30" t="s">
        <v>26</v>
      </c>
      <c r="M131" s="30" t="s">
        <v>36</v>
      </c>
      <c r="N131" s="30" t="s">
        <v>36</v>
      </c>
      <c r="O131" s="30" t="s">
        <v>36</v>
      </c>
      <c r="P131" s="30" t="s">
        <v>36</v>
      </c>
      <c r="Q131" s="30" t="s">
        <v>36</v>
      </c>
      <c r="R131" s="18">
        <f t="shared" si="3"/>
        <v>2</v>
      </c>
      <c r="S131" s="19"/>
    </row>
    <row r="132" spans="1:19" ht="24.95" customHeight="1" x14ac:dyDescent="0.2">
      <c r="A132" s="11">
        <v>123</v>
      </c>
      <c r="B132" s="185" t="s">
        <v>7320</v>
      </c>
      <c r="C132" s="26" t="s">
        <v>7321</v>
      </c>
      <c r="D132" s="17" t="s">
        <v>7322</v>
      </c>
      <c r="E132" s="17" t="s">
        <v>7323</v>
      </c>
      <c r="F132" s="17" t="s">
        <v>528</v>
      </c>
      <c r="G132" s="28">
        <v>13683423</v>
      </c>
      <c r="H132" s="28">
        <v>41497725</v>
      </c>
      <c r="I132" s="17" t="s">
        <v>178</v>
      </c>
      <c r="J132" s="17" t="s">
        <v>7324</v>
      </c>
      <c r="K132" s="30" t="s">
        <v>26</v>
      </c>
      <c r="L132" s="30" t="s">
        <v>36</v>
      </c>
      <c r="M132" s="30" t="s">
        <v>36</v>
      </c>
      <c r="N132" s="30" t="s">
        <v>7325</v>
      </c>
      <c r="O132" s="30" t="s">
        <v>36</v>
      </c>
      <c r="P132" s="30" t="s">
        <v>36</v>
      </c>
      <c r="Q132" s="30" t="s">
        <v>7326</v>
      </c>
      <c r="R132" s="18">
        <f t="shared" si="3"/>
        <v>1</v>
      </c>
      <c r="S132" s="19"/>
    </row>
    <row r="133" spans="1:19" ht="24.95" customHeight="1" x14ac:dyDescent="0.2">
      <c r="A133" s="11">
        <v>124</v>
      </c>
      <c r="B133" s="185" t="s">
        <v>7327</v>
      </c>
      <c r="C133" s="26">
        <v>2499500607</v>
      </c>
      <c r="D133" s="17" t="s">
        <v>7328</v>
      </c>
      <c r="E133" s="17" t="s">
        <v>7329</v>
      </c>
      <c r="F133" s="17" t="s">
        <v>528</v>
      </c>
      <c r="G133" s="28">
        <v>13537440</v>
      </c>
      <c r="H133" s="28">
        <v>41633093</v>
      </c>
      <c r="I133" s="17" t="s">
        <v>7330</v>
      </c>
      <c r="J133" s="17" t="s">
        <v>7331</v>
      </c>
      <c r="K133" s="30" t="s">
        <v>36</v>
      </c>
      <c r="L133" s="30" t="s">
        <v>26</v>
      </c>
      <c r="M133" s="30" t="s">
        <v>36</v>
      </c>
      <c r="N133" s="30" t="s">
        <v>36</v>
      </c>
      <c r="O133" s="30" t="s">
        <v>36</v>
      </c>
      <c r="P133" s="30" t="s">
        <v>36</v>
      </c>
      <c r="Q133" s="30" t="s">
        <v>36</v>
      </c>
      <c r="R133" s="18">
        <f t="shared" si="3"/>
        <v>1</v>
      </c>
      <c r="S133" s="19"/>
    </row>
    <row r="134" spans="1:19" ht="24.95" customHeight="1" x14ac:dyDescent="0.2">
      <c r="A134" s="11">
        <v>125</v>
      </c>
      <c r="B134" s="185" t="s">
        <v>7332</v>
      </c>
      <c r="C134" s="26" t="s">
        <v>7333</v>
      </c>
      <c r="D134" s="17" t="s">
        <v>7334</v>
      </c>
      <c r="E134" s="17" t="s">
        <v>279</v>
      </c>
      <c r="F134" s="17" t="s">
        <v>528</v>
      </c>
      <c r="G134" s="28">
        <v>132029249</v>
      </c>
      <c r="H134" s="28">
        <v>417136155</v>
      </c>
      <c r="I134" s="17" t="s">
        <v>7335</v>
      </c>
      <c r="J134" s="17" t="s">
        <v>7336</v>
      </c>
      <c r="K134" s="30" t="s">
        <v>26</v>
      </c>
      <c r="L134" s="30" t="s">
        <v>36</v>
      </c>
      <c r="M134" s="30" t="s">
        <v>36</v>
      </c>
      <c r="N134" s="30" t="s">
        <v>36</v>
      </c>
      <c r="O134" s="30" t="s">
        <v>26</v>
      </c>
      <c r="P134" s="30" t="s">
        <v>36</v>
      </c>
      <c r="Q134" s="30" t="s">
        <v>36</v>
      </c>
      <c r="R134" s="18">
        <f t="shared" si="3"/>
        <v>2</v>
      </c>
      <c r="S134" s="19"/>
    </row>
    <row r="135" spans="1:19" ht="24.95" customHeight="1" x14ac:dyDescent="0.2">
      <c r="A135" s="11">
        <v>126</v>
      </c>
      <c r="B135" s="185" t="s">
        <v>7337</v>
      </c>
      <c r="C135" s="26">
        <v>6703461001</v>
      </c>
      <c r="D135" s="17" t="s">
        <v>7338</v>
      </c>
      <c r="E135" s="17" t="s">
        <v>7339</v>
      </c>
      <c r="F135" s="17" t="s">
        <v>528</v>
      </c>
      <c r="G135" s="28">
        <v>133202322</v>
      </c>
      <c r="H135" s="28">
        <v>416246368</v>
      </c>
      <c r="I135" s="17" t="s">
        <v>7340</v>
      </c>
      <c r="J135" s="17" t="s">
        <v>7341</v>
      </c>
      <c r="K135" s="30" t="s">
        <v>26</v>
      </c>
      <c r="L135" s="30" t="s">
        <v>36</v>
      </c>
      <c r="M135" s="30" t="s">
        <v>36</v>
      </c>
      <c r="N135" s="30" t="s">
        <v>36</v>
      </c>
      <c r="O135" s="30" t="s">
        <v>36</v>
      </c>
      <c r="P135" s="30" t="s">
        <v>36</v>
      </c>
      <c r="Q135" s="30" t="s">
        <v>36</v>
      </c>
      <c r="R135" s="18">
        <f t="shared" si="3"/>
        <v>1</v>
      </c>
      <c r="S135" s="19"/>
    </row>
    <row r="136" spans="1:19" ht="24.95" customHeight="1" x14ac:dyDescent="0.2">
      <c r="A136" s="11">
        <v>127</v>
      </c>
      <c r="B136" s="185" t="s">
        <v>7342</v>
      </c>
      <c r="C136" s="26">
        <v>117980607</v>
      </c>
      <c r="D136" s="17" t="s">
        <v>7343</v>
      </c>
      <c r="E136" s="17" t="s">
        <v>7344</v>
      </c>
      <c r="F136" s="17" t="s">
        <v>528</v>
      </c>
      <c r="G136" s="28">
        <v>13307332</v>
      </c>
      <c r="H136" s="28">
        <v>41614555</v>
      </c>
      <c r="I136" s="17" t="s">
        <v>7345</v>
      </c>
      <c r="J136" s="17" t="s">
        <v>7346</v>
      </c>
      <c r="K136" s="30" t="s">
        <v>26</v>
      </c>
      <c r="L136" s="30" t="s">
        <v>26</v>
      </c>
      <c r="M136" s="30" t="s">
        <v>36</v>
      </c>
      <c r="N136" s="30" t="s">
        <v>36</v>
      </c>
      <c r="O136" s="30" t="s">
        <v>36</v>
      </c>
      <c r="P136" s="30" t="s">
        <v>36</v>
      </c>
      <c r="Q136" s="30" t="s">
        <v>36</v>
      </c>
      <c r="R136" s="18">
        <f t="shared" si="3"/>
        <v>2</v>
      </c>
      <c r="S136" s="19"/>
    </row>
    <row r="137" spans="1:19" ht="24.95" customHeight="1" x14ac:dyDescent="0.2">
      <c r="A137" s="11">
        <v>128</v>
      </c>
      <c r="B137" s="185" t="s">
        <v>7347</v>
      </c>
      <c r="C137" s="26">
        <v>1962800601</v>
      </c>
      <c r="D137" s="17" t="s">
        <v>7348</v>
      </c>
      <c r="E137" s="17" t="s">
        <v>273</v>
      </c>
      <c r="F137" s="17" t="s">
        <v>528</v>
      </c>
      <c r="G137" s="28">
        <v>13287203</v>
      </c>
      <c r="H137" s="28">
        <v>416167046</v>
      </c>
      <c r="I137" s="17" t="s">
        <v>7349</v>
      </c>
      <c r="J137" s="17"/>
      <c r="K137" s="30" t="s">
        <v>36</v>
      </c>
      <c r="L137" s="30" t="s">
        <v>26</v>
      </c>
      <c r="M137" s="30" t="s">
        <v>26</v>
      </c>
      <c r="N137" s="30" t="s">
        <v>36</v>
      </c>
      <c r="O137" s="30" t="s">
        <v>26</v>
      </c>
      <c r="P137" s="30" t="s">
        <v>36</v>
      </c>
      <c r="Q137" s="30" t="s">
        <v>36</v>
      </c>
      <c r="R137" s="18">
        <f t="shared" si="3"/>
        <v>3</v>
      </c>
      <c r="S137" s="19"/>
    </row>
    <row r="138" spans="1:19" s="8" customFormat="1" ht="24.95" customHeight="1" x14ac:dyDescent="0.2">
      <c r="A138" s="11">
        <v>129</v>
      </c>
      <c r="B138" s="185" t="s">
        <v>578</v>
      </c>
      <c r="C138" s="26">
        <v>106260607</v>
      </c>
      <c r="D138" s="17" t="s">
        <v>579</v>
      </c>
      <c r="E138" s="17" t="s">
        <v>279</v>
      </c>
      <c r="F138" s="17" t="s">
        <v>528</v>
      </c>
      <c r="G138" s="28">
        <v>133521235</v>
      </c>
      <c r="H138" s="28">
        <v>41653342</v>
      </c>
      <c r="I138" s="17" t="s">
        <v>582</v>
      </c>
      <c r="J138" s="17" t="s">
        <v>7350</v>
      </c>
      <c r="K138" s="30" t="s">
        <v>36</v>
      </c>
      <c r="L138" s="30" t="s">
        <v>26</v>
      </c>
      <c r="M138" s="30" t="s">
        <v>36</v>
      </c>
      <c r="N138" s="30" t="s">
        <v>36</v>
      </c>
      <c r="O138" s="30" t="s">
        <v>36</v>
      </c>
      <c r="P138" s="30" t="s">
        <v>36</v>
      </c>
      <c r="Q138" s="30" t="s">
        <v>36</v>
      </c>
      <c r="R138" s="30">
        <f t="shared" ref="R138:R169" si="4">COUNTIF(K138:Q138,"SI")</f>
        <v>1</v>
      </c>
      <c r="S138" s="35"/>
    </row>
    <row r="139" spans="1:19" s="8" customFormat="1" ht="24.95" customHeight="1" x14ac:dyDescent="0.2">
      <c r="A139" s="11">
        <v>130</v>
      </c>
      <c r="B139" s="185" t="s">
        <v>7351</v>
      </c>
      <c r="C139" s="26">
        <v>3083020606</v>
      </c>
      <c r="D139" s="17" t="s">
        <v>7352</v>
      </c>
      <c r="E139" s="17" t="s">
        <v>489</v>
      </c>
      <c r="F139" s="17" t="s">
        <v>528</v>
      </c>
      <c r="G139" s="28">
        <v>137864541</v>
      </c>
      <c r="H139" s="28">
        <v>414361382</v>
      </c>
      <c r="I139" s="17" t="s">
        <v>7353</v>
      </c>
      <c r="J139" s="17" t="s">
        <v>7354</v>
      </c>
      <c r="K139" s="30" t="s">
        <v>26</v>
      </c>
      <c r="L139" s="30" t="s">
        <v>26</v>
      </c>
      <c r="M139" s="30" t="s">
        <v>36</v>
      </c>
      <c r="N139" s="30" t="s">
        <v>36</v>
      </c>
      <c r="O139" s="30" t="s">
        <v>36</v>
      </c>
      <c r="P139" s="30" t="s">
        <v>36</v>
      </c>
      <c r="Q139" s="30" t="s">
        <v>36</v>
      </c>
      <c r="R139" s="18">
        <f t="shared" si="4"/>
        <v>2</v>
      </c>
      <c r="S139" s="35"/>
    </row>
    <row r="140" spans="1:19" ht="24.95" customHeight="1" x14ac:dyDescent="0.2">
      <c r="A140" s="11">
        <v>131</v>
      </c>
      <c r="B140" s="185" t="s">
        <v>7355</v>
      </c>
      <c r="C140" s="26">
        <v>3047740604</v>
      </c>
      <c r="D140" s="17" t="s">
        <v>7356</v>
      </c>
      <c r="E140" s="17" t="s">
        <v>622</v>
      </c>
      <c r="F140" s="17" t="s">
        <v>528</v>
      </c>
      <c r="G140" s="28">
        <v>135508783</v>
      </c>
      <c r="H140" s="28">
        <v>416706275</v>
      </c>
      <c r="I140" s="17" t="s">
        <v>57</v>
      </c>
      <c r="J140" s="17" t="s">
        <v>7357</v>
      </c>
      <c r="K140" s="30" t="s">
        <v>26</v>
      </c>
      <c r="L140" s="30" t="s">
        <v>36</v>
      </c>
      <c r="M140" s="30" t="s">
        <v>36</v>
      </c>
      <c r="N140" s="30" t="s">
        <v>26</v>
      </c>
      <c r="O140" s="30" t="s">
        <v>26</v>
      </c>
      <c r="P140" s="30" t="s">
        <v>36</v>
      </c>
      <c r="Q140" s="30" t="s">
        <v>36</v>
      </c>
      <c r="R140" s="18">
        <f t="shared" si="4"/>
        <v>3</v>
      </c>
      <c r="S140" s="19"/>
    </row>
    <row r="141" spans="1:19" ht="24.95" customHeight="1" x14ac:dyDescent="0.2">
      <c r="A141" s="11">
        <v>132</v>
      </c>
      <c r="B141" s="185" t="s">
        <v>7358</v>
      </c>
      <c r="C141" s="26">
        <v>1827380609</v>
      </c>
      <c r="D141" s="17" t="s">
        <v>368</v>
      </c>
      <c r="E141" s="17" t="s">
        <v>279</v>
      </c>
      <c r="F141" s="17" t="s">
        <v>528</v>
      </c>
      <c r="G141" s="28">
        <v>131113554</v>
      </c>
      <c r="H141" s="28">
        <v>41731764</v>
      </c>
      <c r="I141" s="17" t="s">
        <v>7359</v>
      </c>
      <c r="J141" s="17" t="s">
        <v>7360</v>
      </c>
      <c r="K141" s="30" t="s">
        <v>26</v>
      </c>
      <c r="L141" s="30" t="s">
        <v>36</v>
      </c>
      <c r="M141" s="30" t="s">
        <v>36</v>
      </c>
      <c r="N141" s="30" t="s">
        <v>36</v>
      </c>
      <c r="O141" s="30" t="s">
        <v>26</v>
      </c>
      <c r="P141" s="30" t="s">
        <v>36</v>
      </c>
      <c r="Q141" s="30" t="s">
        <v>36</v>
      </c>
      <c r="R141" s="18">
        <f t="shared" si="4"/>
        <v>2</v>
      </c>
      <c r="S141" s="19"/>
    </row>
    <row r="142" spans="1:19" ht="24.95" customHeight="1" x14ac:dyDescent="0.2">
      <c r="A142" s="11">
        <v>133</v>
      </c>
      <c r="B142" s="185" t="s">
        <v>7361</v>
      </c>
      <c r="C142" s="26">
        <v>2666380601</v>
      </c>
      <c r="D142" s="17" t="s">
        <v>7362</v>
      </c>
      <c r="E142" s="17" t="s">
        <v>7363</v>
      </c>
      <c r="F142" s="17" t="s">
        <v>528</v>
      </c>
      <c r="G142" s="28">
        <v>137343535</v>
      </c>
      <c r="H142" s="28">
        <v>416718633</v>
      </c>
      <c r="I142" s="17" t="s">
        <v>582</v>
      </c>
      <c r="J142" s="17" t="s">
        <v>7364</v>
      </c>
      <c r="K142" s="30" t="s">
        <v>26</v>
      </c>
      <c r="L142" s="30" t="s">
        <v>26</v>
      </c>
      <c r="M142" s="30" t="s">
        <v>36</v>
      </c>
      <c r="N142" s="30" t="s">
        <v>36</v>
      </c>
      <c r="O142" s="30" t="s">
        <v>36</v>
      </c>
      <c r="P142" s="30" t="s">
        <v>36</v>
      </c>
      <c r="Q142" s="30" t="s">
        <v>36</v>
      </c>
      <c r="R142" s="18">
        <f t="shared" si="4"/>
        <v>2</v>
      </c>
      <c r="S142" s="19"/>
    </row>
    <row r="143" spans="1:19" ht="24.95" customHeight="1" x14ac:dyDescent="0.2">
      <c r="A143" s="11">
        <v>134</v>
      </c>
      <c r="B143" s="185" t="s">
        <v>7920</v>
      </c>
      <c r="C143" s="26">
        <v>3105160604</v>
      </c>
      <c r="D143" s="17" t="s">
        <v>7964</v>
      </c>
      <c r="E143" s="17" t="s">
        <v>7323</v>
      </c>
      <c r="F143" s="17" t="s">
        <v>528</v>
      </c>
      <c r="G143" s="28">
        <v>13664332</v>
      </c>
      <c r="H143" s="28">
        <v>414877637</v>
      </c>
      <c r="I143" s="17" t="s">
        <v>7965</v>
      </c>
      <c r="J143" s="17" t="s">
        <v>7966</v>
      </c>
      <c r="K143" s="30" t="s">
        <v>26</v>
      </c>
      <c r="L143" s="30" t="s">
        <v>36</v>
      </c>
      <c r="M143" s="30" t="s">
        <v>36</v>
      </c>
      <c r="N143" s="30" t="s">
        <v>36</v>
      </c>
      <c r="O143" s="30" t="s">
        <v>26</v>
      </c>
      <c r="P143" s="30" t="s">
        <v>36</v>
      </c>
      <c r="Q143" s="30" t="s">
        <v>36</v>
      </c>
      <c r="R143" s="18">
        <f t="shared" si="4"/>
        <v>2</v>
      </c>
      <c r="S143" s="19"/>
    </row>
    <row r="144" spans="1:19" ht="24.95" customHeight="1" x14ac:dyDescent="0.2">
      <c r="A144" s="11">
        <v>135</v>
      </c>
      <c r="B144" s="185" t="s">
        <v>7921</v>
      </c>
      <c r="C144" s="26">
        <v>2030540591</v>
      </c>
      <c r="D144" s="17" t="s">
        <v>7967</v>
      </c>
      <c r="E144" s="17" t="s">
        <v>279</v>
      </c>
      <c r="F144" s="17" t="s">
        <v>528</v>
      </c>
      <c r="G144" s="28">
        <v>129967341</v>
      </c>
      <c r="H144" s="28">
        <v>417442112</v>
      </c>
      <c r="I144" s="17" t="s">
        <v>7968</v>
      </c>
      <c r="J144" s="17" t="s">
        <v>7969</v>
      </c>
      <c r="K144" s="30" t="s">
        <v>26</v>
      </c>
      <c r="L144" s="30" t="s">
        <v>36</v>
      </c>
      <c r="M144" s="30" t="s">
        <v>36</v>
      </c>
      <c r="N144" s="30" t="s">
        <v>36</v>
      </c>
      <c r="O144" s="30" t="s">
        <v>26</v>
      </c>
      <c r="P144" s="30" t="s">
        <v>36</v>
      </c>
      <c r="Q144" s="30" t="s">
        <v>36</v>
      </c>
      <c r="R144" s="18">
        <f t="shared" si="4"/>
        <v>2</v>
      </c>
      <c r="S144" s="19"/>
    </row>
    <row r="145" spans="1:19" ht="24.95" customHeight="1" x14ac:dyDescent="0.2">
      <c r="A145" s="11">
        <v>136</v>
      </c>
      <c r="B145" s="185" t="s">
        <v>7922</v>
      </c>
      <c r="C145" s="26" t="s">
        <v>7970</v>
      </c>
      <c r="D145" s="17" t="s">
        <v>7971</v>
      </c>
      <c r="E145" s="17" t="s">
        <v>279</v>
      </c>
      <c r="F145" s="17" t="s">
        <v>528</v>
      </c>
      <c r="G145" s="28">
        <v>131150021</v>
      </c>
      <c r="H145" s="28">
        <v>417356625</v>
      </c>
      <c r="I145" s="17" t="s">
        <v>7972</v>
      </c>
      <c r="J145" s="17" t="s">
        <v>7973</v>
      </c>
      <c r="K145" s="30" t="s">
        <v>26</v>
      </c>
      <c r="L145" s="30" t="s">
        <v>36</v>
      </c>
      <c r="M145" s="30" t="s">
        <v>36</v>
      </c>
      <c r="N145" s="30" t="s">
        <v>36</v>
      </c>
      <c r="O145" s="30" t="s">
        <v>26</v>
      </c>
      <c r="P145" s="30" t="s">
        <v>36</v>
      </c>
      <c r="Q145" s="30" t="s">
        <v>36</v>
      </c>
      <c r="R145" s="18">
        <f t="shared" si="4"/>
        <v>2</v>
      </c>
      <c r="S145" s="19"/>
    </row>
    <row r="146" spans="1:19" ht="24.95" customHeight="1" x14ac:dyDescent="0.2">
      <c r="A146" s="11">
        <v>137</v>
      </c>
      <c r="B146" s="185" t="s">
        <v>7923</v>
      </c>
      <c r="C146" s="26">
        <v>1501750606</v>
      </c>
      <c r="D146" s="17" t="s">
        <v>7974</v>
      </c>
      <c r="E146" s="17" t="s">
        <v>293</v>
      </c>
      <c r="F146" s="17" t="s">
        <v>528</v>
      </c>
      <c r="G146" s="28">
        <v>137808513</v>
      </c>
      <c r="H146" s="28">
        <v>414740933</v>
      </c>
      <c r="I146" s="17" t="s">
        <v>7975</v>
      </c>
      <c r="J146" s="17" t="s">
        <v>7976</v>
      </c>
      <c r="K146" s="30" t="s">
        <v>36</v>
      </c>
      <c r="L146" s="30" t="s">
        <v>26</v>
      </c>
      <c r="M146" s="30" t="s">
        <v>36</v>
      </c>
      <c r="N146" s="30" t="s">
        <v>36</v>
      </c>
      <c r="O146" s="30" t="s">
        <v>26</v>
      </c>
      <c r="P146" s="30" t="s">
        <v>36</v>
      </c>
      <c r="Q146" s="30" t="s">
        <v>36</v>
      </c>
      <c r="R146" s="18">
        <f t="shared" si="4"/>
        <v>2</v>
      </c>
      <c r="S146" s="19"/>
    </row>
    <row r="147" spans="1:19" ht="24.95" customHeight="1" x14ac:dyDescent="0.2">
      <c r="A147" s="11">
        <v>138</v>
      </c>
      <c r="B147" s="185" t="s">
        <v>7924</v>
      </c>
      <c r="C147" s="26">
        <v>1898050602</v>
      </c>
      <c r="D147" s="17" t="s">
        <v>7977</v>
      </c>
      <c r="E147" s="17" t="s">
        <v>272</v>
      </c>
      <c r="F147" s="17" t="s">
        <v>528</v>
      </c>
      <c r="G147" s="28">
        <v>136814506</v>
      </c>
      <c r="H147" s="28">
        <v>413837213</v>
      </c>
      <c r="I147" s="17" t="s">
        <v>5118</v>
      </c>
      <c r="J147" s="17" t="s">
        <v>7978</v>
      </c>
      <c r="K147" s="30" t="s">
        <v>26</v>
      </c>
      <c r="L147" s="30" t="s">
        <v>36</v>
      </c>
      <c r="M147" s="30" t="s">
        <v>36</v>
      </c>
      <c r="N147" s="30" t="s">
        <v>36</v>
      </c>
      <c r="O147" s="30" t="s">
        <v>36</v>
      </c>
      <c r="P147" s="30" t="s">
        <v>36</v>
      </c>
      <c r="Q147" s="30" t="s">
        <v>36</v>
      </c>
      <c r="R147" s="18">
        <f t="shared" si="4"/>
        <v>1</v>
      </c>
      <c r="S147" s="19"/>
    </row>
    <row r="148" spans="1:19" ht="24.95" customHeight="1" x14ac:dyDescent="0.2">
      <c r="A148" s="11">
        <v>139</v>
      </c>
      <c r="B148" s="185" t="s">
        <v>7925</v>
      </c>
      <c r="C148" s="26">
        <v>2569090604</v>
      </c>
      <c r="D148" s="17" t="s">
        <v>7979</v>
      </c>
      <c r="E148" s="17" t="s">
        <v>279</v>
      </c>
      <c r="F148" s="17" t="s">
        <v>528</v>
      </c>
      <c r="G148" s="28">
        <v>131152817</v>
      </c>
      <c r="H148" s="28">
        <v>417261452</v>
      </c>
      <c r="I148" s="17" t="s">
        <v>7980</v>
      </c>
      <c r="J148" s="17" t="s">
        <v>7981</v>
      </c>
      <c r="K148" s="30" t="s">
        <v>26</v>
      </c>
      <c r="L148" s="30" t="s">
        <v>36</v>
      </c>
      <c r="M148" s="30" t="s">
        <v>36</v>
      </c>
      <c r="N148" s="30" t="s">
        <v>36</v>
      </c>
      <c r="O148" s="30" t="s">
        <v>26</v>
      </c>
      <c r="P148" s="30" t="s">
        <v>36</v>
      </c>
      <c r="Q148" s="30" t="s">
        <v>36</v>
      </c>
      <c r="R148" s="18">
        <f t="shared" si="4"/>
        <v>2</v>
      </c>
      <c r="S148" s="19"/>
    </row>
    <row r="149" spans="1:19" ht="24.95" customHeight="1" x14ac:dyDescent="0.2">
      <c r="A149" s="11">
        <v>140</v>
      </c>
      <c r="B149" s="185" t="s">
        <v>7926</v>
      </c>
      <c r="C149" s="26">
        <v>3017440607</v>
      </c>
      <c r="D149" s="17" t="s">
        <v>7982</v>
      </c>
      <c r="E149" s="17" t="s">
        <v>7983</v>
      </c>
      <c r="F149" s="17" t="s">
        <v>528</v>
      </c>
      <c r="G149" s="28">
        <v>13786947</v>
      </c>
      <c r="H149" s="28">
        <v>417033654</v>
      </c>
      <c r="I149" s="17" t="s">
        <v>7984</v>
      </c>
      <c r="J149" s="17" t="s">
        <v>7985</v>
      </c>
      <c r="K149" s="30" t="s">
        <v>36</v>
      </c>
      <c r="L149" s="30" t="s">
        <v>36</v>
      </c>
      <c r="M149" s="30" t="s">
        <v>36</v>
      </c>
      <c r="N149" s="30" t="s">
        <v>26</v>
      </c>
      <c r="O149" s="30" t="s">
        <v>36</v>
      </c>
      <c r="P149" s="30" t="s">
        <v>36</v>
      </c>
      <c r="Q149" s="30" t="s">
        <v>36</v>
      </c>
      <c r="R149" s="18">
        <f t="shared" si="4"/>
        <v>1</v>
      </c>
      <c r="S149" s="19"/>
    </row>
    <row r="150" spans="1:19" ht="24.95" customHeight="1" x14ac:dyDescent="0.2">
      <c r="A150" s="11">
        <v>141</v>
      </c>
      <c r="B150" s="185" t="s">
        <v>7927</v>
      </c>
      <c r="C150" s="26">
        <v>2180150597</v>
      </c>
      <c r="D150" s="17" t="s">
        <v>7986</v>
      </c>
      <c r="E150" s="17" t="s">
        <v>279</v>
      </c>
      <c r="F150" s="17" t="s">
        <v>528</v>
      </c>
      <c r="G150" s="28">
        <v>134176814</v>
      </c>
      <c r="H150" s="28">
        <v>413207033</v>
      </c>
      <c r="I150" s="17" t="s">
        <v>7987</v>
      </c>
      <c r="J150" s="17" t="s">
        <v>7988</v>
      </c>
      <c r="K150" s="30" t="s">
        <v>26</v>
      </c>
      <c r="L150" s="30" t="s">
        <v>36</v>
      </c>
      <c r="M150" s="30" t="s">
        <v>36</v>
      </c>
      <c r="N150" s="30" t="s">
        <v>36</v>
      </c>
      <c r="O150" s="30" t="s">
        <v>26</v>
      </c>
      <c r="P150" s="30" t="s">
        <v>36</v>
      </c>
      <c r="Q150" s="30" t="s">
        <v>36</v>
      </c>
      <c r="R150" s="18">
        <f t="shared" si="4"/>
        <v>2</v>
      </c>
      <c r="S150" s="19"/>
    </row>
    <row r="151" spans="1:19" ht="24.95" customHeight="1" x14ac:dyDescent="0.2">
      <c r="A151" s="11">
        <v>142</v>
      </c>
      <c r="B151" s="185" t="s">
        <v>674</v>
      </c>
      <c r="C151" s="26">
        <v>2052570609</v>
      </c>
      <c r="D151" s="17" t="s">
        <v>7989</v>
      </c>
      <c r="E151" s="17" t="s">
        <v>279</v>
      </c>
      <c r="F151" s="17" t="s">
        <v>528</v>
      </c>
      <c r="G151" s="28">
        <v>132062183</v>
      </c>
      <c r="H151" s="28">
        <v>417299334</v>
      </c>
      <c r="I151" s="17" t="s">
        <v>3527</v>
      </c>
      <c r="J151" s="17" t="s">
        <v>7990</v>
      </c>
      <c r="K151" s="30" t="s">
        <v>26</v>
      </c>
      <c r="L151" s="30" t="s">
        <v>36</v>
      </c>
      <c r="M151" s="30" t="s">
        <v>36</v>
      </c>
      <c r="N151" s="30" t="s">
        <v>36</v>
      </c>
      <c r="O151" s="30" t="s">
        <v>26</v>
      </c>
      <c r="P151" s="30" t="s">
        <v>36</v>
      </c>
      <c r="Q151" s="30" t="s">
        <v>36</v>
      </c>
      <c r="R151" s="18">
        <f t="shared" si="4"/>
        <v>2</v>
      </c>
    </row>
    <row r="152" spans="1:19" ht="24.95" customHeight="1" x14ac:dyDescent="0.2">
      <c r="A152" s="11">
        <v>143</v>
      </c>
      <c r="B152" s="185" t="s">
        <v>7928</v>
      </c>
      <c r="C152" s="26">
        <v>89920607</v>
      </c>
      <c r="D152" s="17" t="s">
        <v>7991</v>
      </c>
      <c r="E152" s="17" t="s">
        <v>7992</v>
      </c>
      <c r="F152" s="17" t="s">
        <v>528</v>
      </c>
      <c r="G152" s="28">
        <v>135652082</v>
      </c>
      <c r="H152" s="28">
        <v>416985849</v>
      </c>
      <c r="I152" s="17" t="s">
        <v>7993</v>
      </c>
      <c r="J152" s="17" t="s">
        <v>7994</v>
      </c>
      <c r="K152" s="30" t="s">
        <v>36</v>
      </c>
      <c r="L152" s="30" t="s">
        <v>26</v>
      </c>
      <c r="M152" s="30" t="s">
        <v>36</v>
      </c>
      <c r="N152" s="30" t="s">
        <v>36</v>
      </c>
      <c r="O152" s="30" t="s">
        <v>36</v>
      </c>
      <c r="P152" s="30" t="s">
        <v>36</v>
      </c>
      <c r="Q152" s="30" t="s">
        <v>36</v>
      </c>
      <c r="R152" s="18">
        <f t="shared" si="4"/>
        <v>1</v>
      </c>
    </row>
    <row r="153" spans="1:19" ht="24.95" customHeight="1" x14ac:dyDescent="0.2">
      <c r="A153" s="11">
        <v>144</v>
      </c>
      <c r="B153" s="185" t="s">
        <v>7929</v>
      </c>
      <c r="C153" s="26">
        <v>1033540624</v>
      </c>
      <c r="D153" s="17" t="s">
        <v>7995</v>
      </c>
      <c r="E153" s="17" t="s">
        <v>504</v>
      </c>
      <c r="F153" s="17" t="s">
        <v>528</v>
      </c>
      <c r="G153" s="28">
        <v>134984269</v>
      </c>
      <c r="H153" s="28">
        <v>419154616</v>
      </c>
      <c r="I153" s="17" t="s">
        <v>7996</v>
      </c>
      <c r="J153" s="17" t="s">
        <v>7997</v>
      </c>
      <c r="K153" s="30" t="s">
        <v>26</v>
      </c>
      <c r="L153" s="30" t="s">
        <v>36</v>
      </c>
      <c r="M153" s="30" t="s">
        <v>36</v>
      </c>
      <c r="N153" s="30" t="s">
        <v>36</v>
      </c>
      <c r="O153" s="30" t="s">
        <v>26</v>
      </c>
      <c r="P153" s="30" t="s">
        <v>36</v>
      </c>
      <c r="Q153" s="30" t="s">
        <v>36</v>
      </c>
      <c r="R153" s="18">
        <f t="shared" si="4"/>
        <v>2</v>
      </c>
    </row>
    <row r="154" spans="1:19" ht="24.95" customHeight="1" x14ac:dyDescent="0.2">
      <c r="A154" s="11">
        <v>145</v>
      </c>
      <c r="B154" s="185" t="s">
        <v>7930</v>
      </c>
      <c r="C154" s="26">
        <v>2101550602</v>
      </c>
      <c r="D154" s="17" t="s">
        <v>7998</v>
      </c>
      <c r="E154" s="17" t="s">
        <v>279</v>
      </c>
      <c r="F154" s="17" t="s">
        <v>528</v>
      </c>
      <c r="G154" s="28">
        <v>131366676</v>
      </c>
      <c r="H154" s="28">
        <v>416980477</v>
      </c>
      <c r="I154" s="17" t="s">
        <v>7999</v>
      </c>
      <c r="J154" s="17" t="s">
        <v>8000</v>
      </c>
      <c r="K154" s="30" t="s">
        <v>26</v>
      </c>
      <c r="L154" s="30" t="s">
        <v>36</v>
      </c>
      <c r="M154" s="30" t="s">
        <v>36</v>
      </c>
      <c r="N154" s="30" t="s">
        <v>36</v>
      </c>
      <c r="O154" s="30" t="s">
        <v>26</v>
      </c>
      <c r="P154" s="30" t="s">
        <v>36</v>
      </c>
      <c r="Q154" s="30" t="s">
        <v>36</v>
      </c>
      <c r="R154" s="18">
        <f t="shared" si="4"/>
        <v>2</v>
      </c>
    </row>
    <row r="155" spans="1:19" ht="24.95" customHeight="1" x14ac:dyDescent="0.2">
      <c r="A155" s="11">
        <v>146</v>
      </c>
      <c r="B155" s="185" t="s">
        <v>7931</v>
      </c>
      <c r="C155" s="26" t="s">
        <v>8001</v>
      </c>
      <c r="D155" s="17" t="s">
        <v>196</v>
      </c>
      <c r="E155" s="17" t="s">
        <v>279</v>
      </c>
      <c r="F155" s="17" t="s">
        <v>528</v>
      </c>
      <c r="G155" s="28">
        <v>131420683</v>
      </c>
      <c r="H155" s="28">
        <v>41693227</v>
      </c>
      <c r="I155" s="17" t="s">
        <v>8002</v>
      </c>
      <c r="J155" s="17" t="s">
        <v>8003</v>
      </c>
      <c r="K155" s="30" t="s">
        <v>26</v>
      </c>
      <c r="L155" s="30" t="s">
        <v>36</v>
      </c>
      <c r="M155" s="30" t="s">
        <v>36</v>
      </c>
      <c r="N155" s="30" t="s">
        <v>36</v>
      </c>
      <c r="O155" s="30" t="s">
        <v>36</v>
      </c>
      <c r="P155" s="30" t="s">
        <v>36</v>
      </c>
      <c r="Q155" s="30" t="s">
        <v>36</v>
      </c>
      <c r="R155" s="18">
        <f t="shared" si="4"/>
        <v>1</v>
      </c>
    </row>
    <row r="156" spans="1:19" ht="24.95" customHeight="1" x14ac:dyDescent="0.2">
      <c r="A156" s="11">
        <v>147</v>
      </c>
      <c r="B156" s="185" t="s">
        <v>7932</v>
      </c>
      <c r="C156" s="26">
        <v>2606370605</v>
      </c>
      <c r="D156" s="17" t="s">
        <v>8004</v>
      </c>
      <c r="E156" s="17" t="s">
        <v>279</v>
      </c>
      <c r="F156" s="17" t="s">
        <v>528</v>
      </c>
      <c r="G156" s="28">
        <v>13203488</v>
      </c>
      <c r="H156" s="28">
        <v>417269572</v>
      </c>
      <c r="I156" s="17" t="s">
        <v>8005</v>
      </c>
      <c r="J156" s="17" t="s">
        <v>8006</v>
      </c>
      <c r="K156" s="30" t="s">
        <v>26</v>
      </c>
      <c r="L156" s="30" t="s">
        <v>36</v>
      </c>
      <c r="M156" s="30" t="s">
        <v>36</v>
      </c>
      <c r="N156" s="30" t="s">
        <v>36</v>
      </c>
      <c r="O156" s="30" t="s">
        <v>26</v>
      </c>
      <c r="P156" s="30" t="s">
        <v>36</v>
      </c>
      <c r="Q156" s="30" t="s">
        <v>36</v>
      </c>
      <c r="R156" s="18">
        <f t="shared" si="4"/>
        <v>2</v>
      </c>
    </row>
    <row r="157" spans="1:19" ht="24.95" customHeight="1" x14ac:dyDescent="0.2">
      <c r="A157" s="11">
        <v>148</v>
      </c>
      <c r="B157" s="185" t="s">
        <v>7933</v>
      </c>
      <c r="C157" s="26">
        <v>2411190602</v>
      </c>
      <c r="D157" s="17" t="s">
        <v>8007</v>
      </c>
      <c r="E157" s="17" t="s">
        <v>504</v>
      </c>
      <c r="F157" s="17" t="s">
        <v>528</v>
      </c>
      <c r="G157" s="28">
        <v>132858864</v>
      </c>
      <c r="H157" s="28">
        <v>416758657</v>
      </c>
      <c r="I157" s="17" t="s">
        <v>8008</v>
      </c>
      <c r="J157" s="17" t="s">
        <v>8009</v>
      </c>
      <c r="K157" s="30" t="s">
        <v>26</v>
      </c>
      <c r="L157" s="30" t="s">
        <v>36</v>
      </c>
      <c r="M157" s="30" t="s">
        <v>36</v>
      </c>
      <c r="N157" s="30" t="s">
        <v>36</v>
      </c>
      <c r="O157" s="30" t="s">
        <v>36</v>
      </c>
      <c r="P157" s="30" t="s">
        <v>36</v>
      </c>
      <c r="Q157" s="30" t="s">
        <v>36</v>
      </c>
      <c r="R157" s="18">
        <f t="shared" si="4"/>
        <v>1</v>
      </c>
    </row>
    <row r="158" spans="1:19" ht="24.95" customHeight="1" x14ac:dyDescent="0.2">
      <c r="A158" s="11">
        <v>149</v>
      </c>
      <c r="B158" s="185" t="s">
        <v>7934</v>
      </c>
      <c r="C158" s="26">
        <v>2532070600</v>
      </c>
      <c r="D158" s="17" t="s">
        <v>8010</v>
      </c>
      <c r="E158" s="17" t="s">
        <v>408</v>
      </c>
      <c r="F158" s="17" t="s">
        <v>528</v>
      </c>
      <c r="G158" s="28">
        <v>134475612</v>
      </c>
      <c r="H158" s="28">
        <v>416713333</v>
      </c>
      <c r="I158" s="17" t="s">
        <v>8011</v>
      </c>
      <c r="J158" s="17" t="s">
        <v>8012</v>
      </c>
      <c r="K158" s="30" t="s">
        <v>26</v>
      </c>
      <c r="L158" s="30" t="s">
        <v>36</v>
      </c>
      <c r="M158" s="30" t="s">
        <v>36</v>
      </c>
      <c r="N158" s="30" t="s">
        <v>36</v>
      </c>
      <c r="O158" s="30" t="s">
        <v>26</v>
      </c>
      <c r="P158" s="30" t="s">
        <v>36</v>
      </c>
      <c r="Q158" s="30" t="s">
        <v>36</v>
      </c>
      <c r="R158" s="18">
        <f t="shared" si="4"/>
        <v>2</v>
      </c>
    </row>
    <row r="159" spans="1:19" ht="24.95" customHeight="1" x14ac:dyDescent="0.2">
      <c r="A159" s="11">
        <v>150</v>
      </c>
      <c r="B159" s="185" t="s">
        <v>7935</v>
      </c>
      <c r="C159" s="26">
        <v>10580011044</v>
      </c>
      <c r="D159" s="17" t="s">
        <v>8013</v>
      </c>
      <c r="E159" s="17" t="s">
        <v>7280</v>
      </c>
      <c r="F159" s="17" t="s">
        <v>528</v>
      </c>
      <c r="G159" s="28">
        <v>130408051</v>
      </c>
      <c r="H159" s="28">
        <v>417882371</v>
      </c>
      <c r="I159" s="17" t="s">
        <v>8014</v>
      </c>
      <c r="J159" s="17" t="s">
        <v>8015</v>
      </c>
      <c r="K159" s="30" t="s">
        <v>36</v>
      </c>
      <c r="L159" s="30" t="s">
        <v>26</v>
      </c>
      <c r="M159" s="30" t="s">
        <v>36</v>
      </c>
      <c r="N159" s="30" t="s">
        <v>36</v>
      </c>
      <c r="O159" s="30" t="s">
        <v>36</v>
      </c>
      <c r="P159" s="30" t="s">
        <v>36</v>
      </c>
      <c r="Q159" s="30" t="s">
        <v>36</v>
      </c>
      <c r="R159" s="18">
        <f t="shared" si="4"/>
        <v>1</v>
      </c>
    </row>
    <row r="160" spans="1:19" ht="24.95" customHeight="1" x14ac:dyDescent="0.2">
      <c r="A160" s="11">
        <v>151</v>
      </c>
      <c r="B160" s="185" t="s">
        <v>7936</v>
      </c>
      <c r="C160" s="26" t="s">
        <v>8016</v>
      </c>
      <c r="D160" s="17" t="s">
        <v>8017</v>
      </c>
      <c r="E160" s="17" t="s">
        <v>504</v>
      </c>
      <c r="F160" s="17" t="s">
        <v>528</v>
      </c>
      <c r="G160" s="28">
        <v>13211548</v>
      </c>
      <c r="H160" s="28">
        <v>416983764</v>
      </c>
      <c r="I160" s="17" t="s">
        <v>8018</v>
      </c>
      <c r="J160" s="17" t="s">
        <v>8019</v>
      </c>
      <c r="K160" s="30" t="s">
        <v>26</v>
      </c>
      <c r="L160" s="30" t="s">
        <v>36</v>
      </c>
      <c r="M160" s="30" t="s">
        <v>36</v>
      </c>
      <c r="N160" s="30" t="s">
        <v>36</v>
      </c>
      <c r="O160" s="30" t="s">
        <v>26</v>
      </c>
      <c r="P160" s="30" t="s">
        <v>36</v>
      </c>
      <c r="Q160" s="30" t="s">
        <v>36</v>
      </c>
      <c r="R160" s="18">
        <f t="shared" si="4"/>
        <v>2</v>
      </c>
    </row>
    <row r="161" spans="1:18" ht="24.95" customHeight="1" x14ac:dyDescent="0.2">
      <c r="A161" s="11">
        <v>152</v>
      </c>
      <c r="B161" s="185" t="s">
        <v>7937</v>
      </c>
      <c r="C161" s="26">
        <v>2315840609</v>
      </c>
      <c r="D161" s="17" t="s">
        <v>8020</v>
      </c>
      <c r="E161" s="17" t="s">
        <v>7339</v>
      </c>
      <c r="F161" s="17" t="s">
        <v>528</v>
      </c>
      <c r="G161" s="28">
        <v>132715344</v>
      </c>
      <c r="H161" s="28">
        <v>416133282</v>
      </c>
      <c r="I161" s="17" t="s">
        <v>8021</v>
      </c>
      <c r="J161" s="17" t="s">
        <v>8022</v>
      </c>
      <c r="K161" s="30" t="s">
        <v>36</v>
      </c>
      <c r="L161" s="30" t="s">
        <v>26</v>
      </c>
      <c r="M161" s="30" t="s">
        <v>36</v>
      </c>
      <c r="N161" s="30" t="s">
        <v>36</v>
      </c>
      <c r="O161" s="30" t="s">
        <v>36</v>
      </c>
      <c r="P161" s="30" t="s">
        <v>36</v>
      </c>
      <c r="Q161" s="30" t="s">
        <v>36</v>
      </c>
      <c r="R161" s="18">
        <f t="shared" si="4"/>
        <v>1</v>
      </c>
    </row>
    <row r="162" spans="1:18" ht="24.95" customHeight="1" x14ac:dyDescent="0.2">
      <c r="A162" s="11">
        <v>153</v>
      </c>
      <c r="B162" s="185" t="s">
        <v>7938</v>
      </c>
      <c r="C162" s="26">
        <v>2949660605</v>
      </c>
      <c r="D162" s="17" t="s">
        <v>8023</v>
      </c>
      <c r="E162" s="17" t="s">
        <v>279</v>
      </c>
      <c r="F162" s="17" t="s">
        <v>528</v>
      </c>
      <c r="G162" s="28">
        <v>131522239</v>
      </c>
      <c r="H162" s="28">
        <v>417309117</v>
      </c>
      <c r="I162" s="17" t="s">
        <v>8024</v>
      </c>
      <c r="J162" s="17" t="s">
        <v>8025</v>
      </c>
      <c r="K162" s="30" t="s">
        <v>26</v>
      </c>
      <c r="L162" s="30" t="s">
        <v>36</v>
      </c>
      <c r="M162" s="30" t="s">
        <v>36</v>
      </c>
      <c r="N162" s="30" t="s">
        <v>36</v>
      </c>
      <c r="O162" s="30" t="s">
        <v>26</v>
      </c>
      <c r="P162" s="30" t="s">
        <v>36</v>
      </c>
      <c r="Q162" s="30" t="s">
        <v>36</v>
      </c>
      <c r="R162" s="18">
        <f t="shared" si="4"/>
        <v>2</v>
      </c>
    </row>
    <row r="163" spans="1:18" ht="24.95" customHeight="1" x14ac:dyDescent="0.2">
      <c r="A163" s="11">
        <v>154</v>
      </c>
      <c r="B163" s="185" t="s">
        <v>7939</v>
      </c>
      <c r="C163" s="26">
        <v>2129490609</v>
      </c>
      <c r="D163" s="17" t="s">
        <v>8026</v>
      </c>
      <c r="E163" s="17" t="s">
        <v>279</v>
      </c>
      <c r="F163" s="17" t="s">
        <v>528</v>
      </c>
      <c r="G163" s="28">
        <v>131427945</v>
      </c>
      <c r="H163" s="28">
        <v>417248281</v>
      </c>
      <c r="I163" s="17" t="s">
        <v>8027</v>
      </c>
      <c r="J163" s="17" t="s">
        <v>8028</v>
      </c>
      <c r="K163" s="30" t="s">
        <v>26</v>
      </c>
      <c r="L163" s="30" t="s">
        <v>36</v>
      </c>
      <c r="M163" s="30" t="s">
        <v>36</v>
      </c>
      <c r="N163" s="30" t="s">
        <v>36</v>
      </c>
      <c r="O163" s="30" t="s">
        <v>36</v>
      </c>
      <c r="P163" s="30" t="s">
        <v>36</v>
      </c>
      <c r="Q163" s="30" t="s">
        <v>36</v>
      </c>
      <c r="R163" s="18">
        <f t="shared" si="4"/>
        <v>1</v>
      </c>
    </row>
    <row r="164" spans="1:18" ht="24.95" customHeight="1" x14ac:dyDescent="0.2">
      <c r="A164" s="11">
        <v>155</v>
      </c>
      <c r="B164" s="185" t="s">
        <v>7940</v>
      </c>
      <c r="C164" s="26">
        <v>5640321211</v>
      </c>
      <c r="D164" s="17" t="s">
        <v>8029</v>
      </c>
      <c r="E164" s="17" t="s">
        <v>489</v>
      </c>
      <c r="F164" s="17" t="s">
        <v>528</v>
      </c>
      <c r="G164" s="28">
        <v>137864541</v>
      </c>
      <c r="H164" s="28">
        <v>414361382</v>
      </c>
      <c r="I164" s="17" t="s">
        <v>8030</v>
      </c>
      <c r="J164" s="17" t="s">
        <v>8031</v>
      </c>
      <c r="K164" s="30" t="s">
        <v>26</v>
      </c>
      <c r="L164" s="30" t="s">
        <v>36</v>
      </c>
      <c r="M164" s="30" t="s">
        <v>36</v>
      </c>
      <c r="N164" s="30" t="s">
        <v>36</v>
      </c>
      <c r="O164" s="30" t="s">
        <v>26</v>
      </c>
      <c r="P164" s="30" t="s">
        <v>36</v>
      </c>
      <c r="Q164" s="30" t="s">
        <v>36</v>
      </c>
      <c r="R164" s="18">
        <f t="shared" si="4"/>
        <v>2</v>
      </c>
    </row>
    <row r="165" spans="1:18" ht="24.95" customHeight="1" x14ac:dyDescent="0.2">
      <c r="B165" s="37" t="s">
        <v>8561</v>
      </c>
    </row>
    <row r="166" spans="1:18" ht="24.95" customHeight="1" x14ac:dyDescent="0.2"/>
    <row r="167" spans="1:18" ht="24.95" customHeight="1" x14ac:dyDescent="0.2">
      <c r="D167" s="5" t="s">
        <v>6147</v>
      </c>
      <c r="E167" s="5" t="s">
        <v>6159</v>
      </c>
      <c r="F167" s="5" t="s">
        <v>6158</v>
      </c>
      <c r="G167" s="5" t="s">
        <v>6148</v>
      </c>
      <c r="H167" s="5" t="s">
        <v>6149</v>
      </c>
      <c r="I167" s="38" t="s">
        <v>6146</v>
      </c>
    </row>
    <row r="168" spans="1:18" ht="24.95" customHeight="1" x14ac:dyDescent="0.2">
      <c r="D168" s="6" t="s">
        <v>528</v>
      </c>
      <c r="E168" s="6">
        <v>54</v>
      </c>
      <c r="F168" s="6">
        <v>84</v>
      </c>
      <c r="G168" s="6">
        <v>15</v>
      </c>
      <c r="H168" s="6">
        <v>2</v>
      </c>
      <c r="I168" s="6">
        <f>+SUM(E168:H168)</f>
        <v>155</v>
      </c>
    </row>
    <row r="169" spans="1:18" ht="24.95" customHeight="1" x14ac:dyDescent="0.2"/>
    <row r="170" spans="1:18" ht="24.95" customHeight="1" x14ac:dyDescent="0.2">
      <c r="D170" s="6" t="s">
        <v>6150</v>
      </c>
      <c r="E170" s="11" t="s">
        <v>6151</v>
      </c>
      <c r="F170" s="11" t="s">
        <v>6152</v>
      </c>
      <c r="G170" s="11" t="s">
        <v>6153</v>
      </c>
      <c r="H170" s="11" t="s">
        <v>6154</v>
      </c>
      <c r="I170" s="11" t="s">
        <v>6155</v>
      </c>
      <c r="J170" s="11" t="s">
        <v>6156</v>
      </c>
      <c r="K170" s="11" t="s">
        <v>6157</v>
      </c>
      <c r="L170" s="38" t="s">
        <v>6146</v>
      </c>
    </row>
    <row r="171" spans="1:18" ht="24.95" customHeight="1" x14ac:dyDescent="0.2">
      <c r="D171" s="6" t="s">
        <v>21</v>
      </c>
      <c r="E171" s="6">
        <v>117</v>
      </c>
      <c r="F171" s="6">
        <v>53</v>
      </c>
      <c r="G171" s="6">
        <v>17</v>
      </c>
      <c r="H171" s="6">
        <v>5</v>
      </c>
      <c r="I171" s="6">
        <v>81</v>
      </c>
      <c r="J171" s="6">
        <v>1</v>
      </c>
      <c r="K171" s="6">
        <v>1</v>
      </c>
      <c r="L171" s="45">
        <f>+SUM(E171:K171)</f>
        <v>275</v>
      </c>
    </row>
    <row r="172" spans="1:18" ht="24.95" customHeight="1" x14ac:dyDescent="0.2"/>
    <row r="173" spans="1:18" ht="24.95" customHeight="1" x14ac:dyDescent="0.2"/>
    <row r="174" spans="1:18" ht="24.95" customHeight="1" x14ac:dyDescent="0.2"/>
    <row r="175" spans="1:18" ht="24.95" customHeight="1" x14ac:dyDescent="0.2"/>
    <row r="176" spans="1:18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spans="19:19" ht="24.95" customHeight="1" x14ac:dyDescent="0.2"/>
    <row r="207" spans="19:19" x14ac:dyDescent="0.2">
      <c r="S207" s="39"/>
    </row>
    <row r="208" spans="19:19" x14ac:dyDescent="0.2">
      <c r="S208" s="39"/>
    </row>
    <row r="209" spans="19:20" x14ac:dyDescent="0.2">
      <c r="S209" s="39"/>
    </row>
    <row r="210" spans="19:20" x14ac:dyDescent="0.2">
      <c r="S210" s="39"/>
    </row>
    <row r="211" spans="19:20" x14ac:dyDescent="0.2">
      <c r="S211" s="39"/>
    </row>
    <row r="212" spans="19:20" x14ac:dyDescent="0.2">
      <c r="S212" s="39"/>
      <c r="T212" s="152"/>
    </row>
    <row r="213" spans="19:20" x14ac:dyDescent="0.2">
      <c r="S213" s="39"/>
      <c r="T213" s="152"/>
    </row>
    <row r="214" spans="19:20" x14ac:dyDescent="0.2">
      <c r="S214" s="39"/>
      <c r="T214" s="152"/>
    </row>
    <row r="215" spans="19:20" x14ac:dyDescent="0.2">
      <c r="S215" s="39"/>
      <c r="T215" s="152"/>
    </row>
    <row r="216" spans="19:20" x14ac:dyDescent="0.2">
      <c r="S216" s="39"/>
      <c r="T216" s="152"/>
    </row>
    <row r="217" spans="19:20" x14ac:dyDescent="0.2">
      <c r="S217" s="39"/>
      <c r="T217" s="152"/>
    </row>
    <row r="218" spans="19:20" x14ac:dyDescent="0.2">
      <c r="S218" s="39"/>
      <c r="T218" s="152"/>
    </row>
    <row r="219" spans="19:20" x14ac:dyDescent="0.2">
      <c r="S219" s="39"/>
      <c r="T219" s="152"/>
    </row>
    <row r="220" spans="19:20" x14ac:dyDescent="0.2">
      <c r="S220" s="39"/>
      <c r="T220" s="152"/>
    </row>
    <row r="221" spans="19:20" x14ac:dyDescent="0.2">
      <c r="S221" s="39"/>
      <c r="T221" s="152"/>
    </row>
    <row r="222" spans="19:20" x14ac:dyDescent="0.2">
      <c r="S222" s="39"/>
      <c r="T222" s="152"/>
    </row>
    <row r="223" spans="19:20" x14ac:dyDescent="0.2">
      <c r="S223" s="39"/>
      <c r="T223" s="152"/>
    </row>
    <row r="224" spans="19:20" x14ac:dyDescent="0.2">
      <c r="S224" s="39"/>
      <c r="T224" s="152"/>
    </row>
    <row r="225" spans="19:20" x14ac:dyDescent="0.2">
      <c r="S225" s="39"/>
      <c r="T225" s="152"/>
    </row>
    <row r="226" spans="19:20" x14ac:dyDescent="0.2">
      <c r="S226" s="39"/>
      <c r="T226" s="152"/>
    </row>
    <row r="227" spans="19:20" x14ac:dyDescent="0.2">
      <c r="S227" s="39"/>
      <c r="T227" s="152"/>
    </row>
    <row r="228" spans="19:20" x14ac:dyDescent="0.2">
      <c r="S228" s="39"/>
      <c r="T228" s="152"/>
    </row>
    <row r="229" spans="19:20" x14ac:dyDescent="0.2">
      <c r="S229" s="39"/>
      <c r="T229" s="152"/>
    </row>
    <row r="230" spans="19:20" x14ac:dyDescent="0.2">
      <c r="S230" s="39"/>
      <c r="T230" s="152"/>
    </row>
    <row r="231" spans="19:20" x14ac:dyDescent="0.2">
      <c r="S231" s="39"/>
      <c r="T231" s="152"/>
    </row>
    <row r="232" spans="19:20" x14ac:dyDescent="0.2">
      <c r="S232" s="39"/>
      <c r="T232" s="152"/>
    </row>
    <row r="233" spans="19:20" x14ac:dyDescent="0.2">
      <c r="S233" s="39"/>
      <c r="T233" s="152"/>
    </row>
    <row r="234" spans="19:20" x14ac:dyDescent="0.2">
      <c r="S234" s="39"/>
      <c r="T234" s="152"/>
    </row>
    <row r="235" spans="19:20" x14ac:dyDescent="0.2">
      <c r="S235" s="39"/>
      <c r="T235" s="152"/>
    </row>
    <row r="236" spans="19:20" x14ac:dyDescent="0.2">
      <c r="S236" s="39"/>
      <c r="T236" s="152"/>
    </row>
    <row r="237" spans="19:20" x14ac:dyDescent="0.2">
      <c r="S237" s="39"/>
      <c r="T237" s="152"/>
    </row>
    <row r="238" spans="19:20" x14ac:dyDescent="0.2">
      <c r="S238" s="39"/>
      <c r="T238" s="152"/>
    </row>
    <row r="239" spans="19:20" x14ac:dyDescent="0.2">
      <c r="S239" s="39"/>
      <c r="T239" s="152"/>
    </row>
    <row r="240" spans="19:20" x14ac:dyDescent="0.2">
      <c r="S240" s="39"/>
      <c r="T240" s="152"/>
    </row>
    <row r="241" spans="19:20" x14ac:dyDescent="0.2">
      <c r="S241" s="39"/>
      <c r="T241" s="152"/>
    </row>
    <row r="242" spans="19:20" x14ac:dyDescent="0.2">
      <c r="S242" s="39"/>
      <c r="T242" s="152"/>
    </row>
    <row r="243" spans="19:20" x14ac:dyDescent="0.2">
      <c r="S243" s="39"/>
      <c r="T243" s="152"/>
    </row>
    <row r="244" spans="19:20" x14ac:dyDescent="0.2">
      <c r="S244" s="39"/>
      <c r="T244" s="152"/>
    </row>
    <row r="245" spans="19:20" x14ac:dyDescent="0.2">
      <c r="S245" s="39"/>
      <c r="T245" s="152"/>
    </row>
    <row r="246" spans="19:20" x14ac:dyDescent="0.2">
      <c r="S246" s="39"/>
      <c r="T246" s="152"/>
    </row>
    <row r="247" spans="19:20" x14ac:dyDescent="0.2">
      <c r="S247" s="39"/>
      <c r="T247" s="152"/>
    </row>
    <row r="248" spans="19:20" x14ac:dyDescent="0.2">
      <c r="S248" s="39"/>
      <c r="T248" s="152"/>
    </row>
    <row r="249" spans="19:20" x14ac:dyDescent="0.2">
      <c r="S249" s="39"/>
      <c r="T249" s="152"/>
    </row>
    <row r="250" spans="19:20" x14ac:dyDescent="0.2">
      <c r="S250" s="39"/>
      <c r="T250" s="152"/>
    </row>
    <row r="251" spans="19:20" x14ac:dyDescent="0.2">
      <c r="S251" s="39"/>
      <c r="T251" s="152"/>
    </row>
    <row r="252" spans="19:20" x14ac:dyDescent="0.2">
      <c r="S252" s="39"/>
      <c r="T252" s="152"/>
    </row>
    <row r="253" spans="19:20" x14ac:dyDescent="0.2">
      <c r="S253" s="39"/>
      <c r="T253" s="152"/>
    </row>
    <row r="254" spans="19:20" x14ac:dyDescent="0.2">
      <c r="S254" s="39"/>
      <c r="T254" s="152"/>
    </row>
    <row r="255" spans="19:20" x14ac:dyDescent="0.2">
      <c r="S255" s="39"/>
      <c r="T255" s="152"/>
    </row>
    <row r="256" spans="19:20" x14ac:dyDescent="0.2">
      <c r="S256" s="39"/>
      <c r="T256" s="152"/>
    </row>
    <row r="257" spans="19:20" x14ac:dyDescent="0.2">
      <c r="S257" s="39"/>
      <c r="T257" s="152"/>
    </row>
    <row r="258" spans="19:20" x14ac:dyDescent="0.2">
      <c r="S258" s="39"/>
      <c r="T258" s="152"/>
    </row>
    <row r="259" spans="19:20" x14ac:dyDescent="0.2">
      <c r="S259" s="39"/>
      <c r="T259" s="152"/>
    </row>
    <row r="260" spans="19:20" x14ac:dyDescent="0.2">
      <c r="S260" s="39"/>
      <c r="T260" s="152"/>
    </row>
    <row r="261" spans="19:20" x14ac:dyDescent="0.2">
      <c r="S261" s="39"/>
      <c r="T261" s="152"/>
    </row>
    <row r="262" spans="19:20" x14ac:dyDescent="0.2">
      <c r="S262" s="39"/>
      <c r="T262" s="152"/>
    </row>
    <row r="263" spans="19:20" x14ac:dyDescent="0.2">
      <c r="S263" s="39"/>
      <c r="T263" s="152"/>
    </row>
    <row r="264" spans="19:20" x14ac:dyDescent="0.2">
      <c r="S264" s="39"/>
      <c r="T264" s="152"/>
    </row>
    <row r="265" spans="19:20" x14ac:dyDescent="0.2">
      <c r="S265" s="39"/>
      <c r="T265" s="152"/>
    </row>
    <row r="266" spans="19:20" x14ac:dyDescent="0.2">
      <c r="S266" s="39"/>
      <c r="T266" s="152"/>
    </row>
    <row r="267" spans="19:20" x14ac:dyDescent="0.2">
      <c r="S267" s="39"/>
      <c r="T267" s="152"/>
    </row>
    <row r="268" spans="19:20" x14ac:dyDescent="0.2">
      <c r="S268" s="39"/>
      <c r="T268" s="152"/>
    </row>
    <row r="269" spans="19:20" x14ac:dyDescent="0.2">
      <c r="S269" s="39"/>
      <c r="T269" s="152"/>
    </row>
    <row r="270" spans="19:20" x14ac:dyDescent="0.2">
      <c r="S270" s="39"/>
      <c r="T270" s="152"/>
    </row>
    <row r="271" spans="19:20" x14ac:dyDescent="0.2">
      <c r="S271" s="39"/>
      <c r="T271" s="152"/>
    </row>
    <row r="272" spans="19:20" x14ac:dyDescent="0.2">
      <c r="S272" s="39"/>
      <c r="T272" s="152"/>
    </row>
    <row r="273" spans="19:20" x14ac:dyDescent="0.2">
      <c r="S273" s="39"/>
      <c r="T273" s="152"/>
    </row>
    <row r="274" spans="19:20" x14ac:dyDescent="0.2">
      <c r="S274" s="39"/>
      <c r="T274" s="152"/>
    </row>
    <row r="275" spans="19:20" x14ac:dyDescent="0.2">
      <c r="S275" s="39"/>
      <c r="T275" s="152"/>
    </row>
    <row r="276" spans="19:20" x14ac:dyDescent="0.2">
      <c r="S276" s="39"/>
      <c r="T276" s="152"/>
    </row>
    <row r="277" spans="19:20" x14ac:dyDescent="0.2">
      <c r="S277" s="39"/>
      <c r="T277" s="152"/>
    </row>
    <row r="278" spans="19:20" x14ac:dyDescent="0.2">
      <c r="S278" s="39"/>
      <c r="T278" s="152"/>
    </row>
    <row r="279" spans="19:20" x14ac:dyDescent="0.2">
      <c r="S279" s="39"/>
      <c r="T279" s="152"/>
    </row>
    <row r="280" spans="19:20" x14ac:dyDescent="0.2">
      <c r="S280" s="39"/>
      <c r="T280" s="152"/>
    </row>
    <row r="281" spans="19:20" x14ac:dyDescent="0.2">
      <c r="S281" s="39"/>
      <c r="T281" s="152"/>
    </row>
    <row r="282" spans="19:20" x14ac:dyDescent="0.2">
      <c r="S282" s="39"/>
      <c r="T282" s="152"/>
    </row>
    <row r="283" spans="19:20" x14ac:dyDescent="0.2">
      <c r="S283" s="39"/>
      <c r="T283" s="152"/>
    </row>
    <row r="284" spans="19:20" x14ac:dyDescent="0.2">
      <c r="S284" s="39"/>
      <c r="T284" s="152"/>
    </row>
    <row r="285" spans="19:20" x14ac:dyDescent="0.2">
      <c r="S285" s="39"/>
      <c r="T285" s="152"/>
    </row>
    <row r="286" spans="19:20" x14ac:dyDescent="0.2">
      <c r="S286" s="39"/>
      <c r="T286" s="152"/>
    </row>
    <row r="287" spans="19:20" x14ac:dyDescent="0.2">
      <c r="S287" s="39"/>
      <c r="T287" s="152"/>
    </row>
    <row r="288" spans="19:20" x14ac:dyDescent="0.2">
      <c r="S288" s="39"/>
      <c r="T288" s="152"/>
    </row>
    <row r="289" spans="19:20" x14ac:dyDescent="0.2">
      <c r="S289" s="39"/>
      <c r="T289" s="152"/>
    </row>
    <row r="290" spans="19:20" x14ac:dyDescent="0.2">
      <c r="S290" s="39"/>
      <c r="T290" s="152"/>
    </row>
    <row r="291" spans="19:20" x14ac:dyDescent="0.2">
      <c r="S291" s="39"/>
      <c r="T291" s="152"/>
    </row>
    <row r="292" spans="19:20" x14ac:dyDescent="0.2">
      <c r="S292" s="39"/>
      <c r="T292" s="152"/>
    </row>
    <row r="293" spans="19:20" x14ac:dyDescent="0.2">
      <c r="S293" s="39"/>
      <c r="T293" s="152"/>
    </row>
    <row r="294" spans="19:20" x14ac:dyDescent="0.2">
      <c r="S294" s="39"/>
      <c r="T294" s="152"/>
    </row>
    <row r="295" spans="19:20" x14ac:dyDescent="0.2">
      <c r="S295" s="39"/>
      <c r="T295" s="152"/>
    </row>
    <row r="296" spans="19:20" x14ac:dyDescent="0.2">
      <c r="S296" s="39"/>
      <c r="T296" s="152"/>
    </row>
    <row r="297" spans="19:20" x14ac:dyDescent="0.2">
      <c r="S297" s="39"/>
      <c r="T297" s="152"/>
    </row>
    <row r="298" spans="19:20" x14ac:dyDescent="0.2">
      <c r="S298" s="39"/>
      <c r="T298" s="152"/>
    </row>
    <row r="299" spans="19:20" x14ac:dyDescent="0.2">
      <c r="S299" s="39"/>
      <c r="T299" s="152"/>
    </row>
    <row r="300" spans="19:20" x14ac:dyDescent="0.2">
      <c r="S300" s="39"/>
      <c r="T300" s="152"/>
    </row>
    <row r="301" spans="19:20" x14ac:dyDescent="0.2">
      <c r="S301" s="39"/>
      <c r="T301" s="152"/>
    </row>
    <row r="302" spans="19:20" x14ac:dyDescent="0.2">
      <c r="S302" s="39"/>
      <c r="T302" s="152"/>
    </row>
    <row r="303" spans="19:20" x14ac:dyDescent="0.2">
      <c r="S303" s="39"/>
      <c r="T303" s="152"/>
    </row>
    <row r="304" spans="19:20" x14ac:dyDescent="0.2">
      <c r="S304" s="39"/>
      <c r="T304" s="152"/>
    </row>
    <row r="305" spans="19:20" x14ac:dyDescent="0.2">
      <c r="S305" s="39"/>
      <c r="T305" s="152"/>
    </row>
    <row r="306" spans="19:20" x14ac:dyDescent="0.2">
      <c r="S306" s="39"/>
      <c r="T306" s="152"/>
    </row>
    <row r="307" spans="19:20" x14ac:dyDescent="0.2">
      <c r="S307" s="39"/>
      <c r="T307" s="152"/>
    </row>
    <row r="308" spans="19:20" x14ac:dyDescent="0.2">
      <c r="S308" s="39"/>
      <c r="T308" s="152"/>
    </row>
    <row r="309" spans="19:20" x14ac:dyDescent="0.2">
      <c r="S309" s="39"/>
      <c r="T309" s="152"/>
    </row>
    <row r="310" spans="19:20" x14ac:dyDescent="0.2">
      <c r="S310" s="39"/>
      <c r="T310" s="152"/>
    </row>
    <row r="311" spans="19:20" x14ac:dyDescent="0.2">
      <c r="S311" s="39"/>
      <c r="T311" s="152"/>
    </row>
    <row r="312" spans="19:20" x14ac:dyDescent="0.2">
      <c r="S312" s="39"/>
      <c r="T312" s="152"/>
    </row>
    <row r="313" spans="19:20" x14ac:dyDescent="0.2">
      <c r="S313" s="39"/>
      <c r="T313" s="152"/>
    </row>
    <row r="314" spans="19:20" x14ac:dyDescent="0.2">
      <c r="S314" s="39"/>
      <c r="T314" s="152"/>
    </row>
    <row r="315" spans="19:20" x14ac:dyDescent="0.2">
      <c r="S315" s="39"/>
      <c r="T315" s="152"/>
    </row>
    <row r="316" spans="19:20" x14ac:dyDescent="0.2">
      <c r="S316" s="39"/>
      <c r="T316" s="152"/>
    </row>
    <row r="317" spans="19:20" x14ac:dyDescent="0.2">
      <c r="S317" s="39"/>
      <c r="T317" s="152"/>
    </row>
    <row r="318" spans="19:20" x14ac:dyDescent="0.2">
      <c r="S318" s="39"/>
      <c r="T318" s="152"/>
    </row>
    <row r="319" spans="19:20" x14ac:dyDescent="0.2">
      <c r="S319" s="39"/>
      <c r="T319" s="152"/>
    </row>
    <row r="320" spans="19:20" x14ac:dyDescent="0.2">
      <c r="S320" s="39"/>
      <c r="T320" s="152"/>
    </row>
    <row r="321" spans="19:20" x14ac:dyDescent="0.2">
      <c r="S321" s="39"/>
      <c r="T321" s="152"/>
    </row>
    <row r="322" spans="19:20" x14ac:dyDescent="0.2">
      <c r="S322" s="39"/>
      <c r="T322" s="152"/>
    </row>
    <row r="323" spans="19:20" x14ac:dyDescent="0.2">
      <c r="S323" s="39"/>
      <c r="T323" s="152"/>
    </row>
    <row r="324" spans="19:20" x14ac:dyDescent="0.2">
      <c r="S324" s="39"/>
      <c r="T324" s="152"/>
    </row>
    <row r="325" spans="19:20" x14ac:dyDescent="0.2">
      <c r="S325" s="39"/>
      <c r="T325" s="152"/>
    </row>
    <row r="326" spans="19:20" x14ac:dyDescent="0.2">
      <c r="S326" s="39"/>
      <c r="T326" s="152"/>
    </row>
    <row r="327" spans="19:20" x14ac:dyDescent="0.2">
      <c r="S327" s="39"/>
      <c r="T327" s="152"/>
    </row>
    <row r="328" spans="19:20" x14ac:dyDescent="0.2">
      <c r="S328" s="39"/>
      <c r="T328" s="152"/>
    </row>
    <row r="329" spans="19:20" x14ac:dyDescent="0.2">
      <c r="S329" s="39"/>
      <c r="T329" s="152"/>
    </row>
    <row r="330" spans="19:20" x14ac:dyDescent="0.2">
      <c r="S330" s="39"/>
      <c r="T330" s="152"/>
    </row>
    <row r="331" spans="19:20" x14ac:dyDescent="0.2">
      <c r="S331" s="39"/>
      <c r="T331" s="152"/>
    </row>
    <row r="332" spans="19:20" x14ac:dyDescent="0.2">
      <c r="S332" s="39"/>
      <c r="T332" s="152"/>
    </row>
    <row r="333" spans="19:20" x14ac:dyDescent="0.2">
      <c r="S333" s="39"/>
      <c r="T333" s="152"/>
    </row>
    <row r="334" spans="19:20" x14ac:dyDescent="0.2">
      <c r="S334" s="39"/>
      <c r="T334" s="152"/>
    </row>
    <row r="335" spans="19:20" x14ac:dyDescent="0.2">
      <c r="S335" s="39"/>
      <c r="T335" s="152"/>
    </row>
    <row r="336" spans="19:20" x14ac:dyDescent="0.2">
      <c r="S336" s="39"/>
      <c r="T336" s="152"/>
    </row>
    <row r="337" spans="19:20" x14ac:dyDescent="0.2">
      <c r="S337" s="39"/>
      <c r="T337" s="152"/>
    </row>
    <row r="338" spans="19:20" x14ac:dyDescent="0.2">
      <c r="S338" s="39"/>
      <c r="T338" s="152"/>
    </row>
    <row r="339" spans="19:20" x14ac:dyDescent="0.2">
      <c r="S339" s="39"/>
      <c r="T339" s="152"/>
    </row>
    <row r="340" spans="19:20" x14ac:dyDescent="0.2">
      <c r="S340" s="39"/>
      <c r="T340" s="152"/>
    </row>
    <row r="341" spans="19:20" x14ac:dyDescent="0.2">
      <c r="S341" s="39"/>
      <c r="T341" s="152"/>
    </row>
    <row r="342" spans="19:20" x14ac:dyDescent="0.2">
      <c r="S342" s="39"/>
      <c r="T342" s="152"/>
    </row>
    <row r="343" spans="19:20" x14ac:dyDescent="0.2">
      <c r="S343" s="39"/>
      <c r="T343" s="152"/>
    </row>
    <row r="344" spans="19:20" x14ac:dyDescent="0.2">
      <c r="S344" s="39"/>
      <c r="T344" s="152"/>
    </row>
    <row r="345" spans="19:20" x14ac:dyDescent="0.2">
      <c r="S345" s="39"/>
      <c r="T345" s="152"/>
    </row>
    <row r="346" spans="19:20" x14ac:dyDescent="0.2">
      <c r="S346" s="39"/>
      <c r="T346" s="152"/>
    </row>
    <row r="347" spans="19:20" x14ac:dyDescent="0.2">
      <c r="S347" s="39"/>
      <c r="T347" s="152"/>
    </row>
    <row r="348" spans="19:20" x14ac:dyDescent="0.2">
      <c r="S348" s="39"/>
      <c r="T348" s="152"/>
    </row>
    <row r="349" spans="19:20" x14ac:dyDescent="0.2">
      <c r="S349" s="39"/>
      <c r="T349" s="152"/>
    </row>
    <row r="350" spans="19:20" x14ac:dyDescent="0.2">
      <c r="S350" s="39"/>
      <c r="T350" s="152"/>
    </row>
    <row r="351" spans="19:20" x14ac:dyDescent="0.2">
      <c r="S351" s="39"/>
      <c r="T351" s="152"/>
    </row>
    <row r="352" spans="19:20" x14ac:dyDescent="0.2">
      <c r="S352" s="39"/>
      <c r="T352" s="152"/>
    </row>
    <row r="353" spans="19:20" x14ac:dyDescent="0.2">
      <c r="S353" s="39"/>
      <c r="T353" s="152"/>
    </row>
    <row r="354" spans="19:20" x14ac:dyDescent="0.2">
      <c r="S354" s="39"/>
      <c r="T354" s="152"/>
    </row>
    <row r="355" spans="19:20" x14ac:dyDescent="0.2">
      <c r="S355" s="39"/>
      <c r="T355" s="152"/>
    </row>
    <row r="356" spans="19:20" x14ac:dyDescent="0.2">
      <c r="S356" s="39"/>
      <c r="T356" s="152"/>
    </row>
    <row r="357" spans="19:20" x14ac:dyDescent="0.2">
      <c r="S357" s="39"/>
      <c r="T357" s="152"/>
    </row>
    <row r="358" spans="19:20" x14ac:dyDescent="0.2">
      <c r="S358" s="39"/>
      <c r="T358" s="152"/>
    </row>
    <row r="359" spans="19:20" x14ac:dyDescent="0.2">
      <c r="S359" s="39"/>
      <c r="T359" s="152"/>
    </row>
    <row r="360" spans="19:20" x14ac:dyDescent="0.2">
      <c r="S360" s="39"/>
      <c r="T360" s="152"/>
    </row>
    <row r="361" spans="19:20" x14ac:dyDescent="0.2">
      <c r="S361" s="39"/>
      <c r="T361" s="152"/>
    </row>
    <row r="362" spans="19:20" x14ac:dyDescent="0.2">
      <c r="S362" s="39"/>
      <c r="T362" s="152"/>
    </row>
    <row r="363" spans="19:20" x14ac:dyDescent="0.2">
      <c r="S363" s="39"/>
      <c r="T363" s="152"/>
    </row>
    <row r="364" spans="19:20" x14ac:dyDescent="0.2">
      <c r="S364" s="39"/>
      <c r="T364" s="152"/>
    </row>
    <row r="365" spans="19:20" x14ac:dyDescent="0.2">
      <c r="S365" s="39"/>
      <c r="T365" s="152"/>
    </row>
    <row r="366" spans="19:20" x14ac:dyDescent="0.2">
      <c r="S366" s="39"/>
      <c r="T366" s="152"/>
    </row>
    <row r="367" spans="19:20" x14ac:dyDescent="0.2">
      <c r="S367" s="39"/>
      <c r="T367" s="152"/>
    </row>
    <row r="368" spans="19:20" x14ac:dyDescent="0.2">
      <c r="S368" s="39"/>
      <c r="T368" s="152"/>
    </row>
    <row r="369" spans="19:20" x14ac:dyDescent="0.2">
      <c r="S369" s="39"/>
      <c r="T369" s="152"/>
    </row>
    <row r="370" spans="19:20" x14ac:dyDescent="0.2">
      <c r="S370" s="39"/>
      <c r="T370" s="152"/>
    </row>
    <row r="371" spans="19:20" x14ac:dyDescent="0.2">
      <c r="S371" s="39"/>
      <c r="T371" s="152"/>
    </row>
    <row r="372" spans="19:20" x14ac:dyDescent="0.2">
      <c r="S372" s="39"/>
      <c r="T372" s="152"/>
    </row>
    <row r="373" spans="19:20" x14ac:dyDescent="0.2">
      <c r="S373" s="39"/>
      <c r="T373" s="152"/>
    </row>
    <row r="374" spans="19:20" x14ac:dyDescent="0.2">
      <c r="S374" s="39"/>
      <c r="T374" s="152"/>
    </row>
    <row r="375" spans="19:20" x14ac:dyDescent="0.2">
      <c r="S375" s="39"/>
      <c r="T375" s="152"/>
    </row>
    <row r="376" spans="19:20" x14ac:dyDescent="0.2">
      <c r="S376" s="39"/>
      <c r="T376" s="152"/>
    </row>
    <row r="377" spans="19:20" x14ac:dyDescent="0.2">
      <c r="S377" s="39"/>
      <c r="T377" s="152"/>
    </row>
    <row r="378" spans="19:20" x14ac:dyDescent="0.2">
      <c r="S378" s="39"/>
      <c r="T378" s="152"/>
    </row>
    <row r="379" spans="19:20" x14ac:dyDescent="0.2">
      <c r="S379" s="39"/>
      <c r="T379" s="152"/>
    </row>
    <row r="380" spans="19:20" x14ac:dyDescent="0.2">
      <c r="S380" s="39"/>
      <c r="T380" s="152"/>
    </row>
    <row r="381" spans="19:20" x14ac:dyDescent="0.2">
      <c r="S381" s="39"/>
      <c r="T381" s="152"/>
    </row>
    <row r="382" spans="19:20" x14ac:dyDescent="0.2">
      <c r="S382" s="39"/>
      <c r="T382" s="152"/>
    </row>
    <row r="383" spans="19:20" x14ac:dyDescent="0.2">
      <c r="S383" s="39"/>
      <c r="T383" s="152"/>
    </row>
    <row r="384" spans="19:20" x14ac:dyDescent="0.2">
      <c r="S384" s="39"/>
      <c r="T384" s="152"/>
    </row>
    <row r="385" spans="19:20" x14ac:dyDescent="0.2">
      <c r="S385" s="39"/>
      <c r="T385" s="152"/>
    </row>
    <row r="386" spans="19:20" x14ac:dyDescent="0.2">
      <c r="S386" s="39"/>
      <c r="T386" s="152"/>
    </row>
    <row r="387" spans="19:20" x14ac:dyDescent="0.2">
      <c r="S387" s="39"/>
      <c r="T387" s="152"/>
    </row>
    <row r="388" spans="19:20" x14ac:dyDescent="0.2">
      <c r="S388" s="39"/>
      <c r="T388" s="152"/>
    </row>
    <row r="389" spans="19:20" x14ac:dyDescent="0.2">
      <c r="S389" s="39"/>
      <c r="T389" s="152"/>
    </row>
    <row r="390" spans="19:20" x14ac:dyDescent="0.2">
      <c r="S390" s="39"/>
      <c r="T390" s="152"/>
    </row>
    <row r="391" spans="19:20" x14ac:dyDescent="0.2">
      <c r="S391" s="39"/>
      <c r="T391" s="152"/>
    </row>
    <row r="392" spans="19:20" x14ac:dyDescent="0.2">
      <c r="S392" s="39"/>
      <c r="T392" s="152"/>
    </row>
    <row r="393" spans="19:20" x14ac:dyDescent="0.2">
      <c r="S393" s="39"/>
      <c r="T393" s="152"/>
    </row>
    <row r="394" spans="19:20" x14ac:dyDescent="0.2">
      <c r="S394" s="39"/>
      <c r="T394" s="152"/>
    </row>
    <row r="395" spans="19:20" x14ac:dyDescent="0.2">
      <c r="S395" s="39"/>
      <c r="T395" s="152"/>
    </row>
    <row r="396" spans="19:20" x14ac:dyDescent="0.2">
      <c r="S396" s="39"/>
      <c r="T396" s="152"/>
    </row>
    <row r="397" spans="19:20" x14ac:dyDescent="0.2">
      <c r="S397" s="39"/>
      <c r="T397" s="152"/>
    </row>
    <row r="398" spans="19:20" x14ac:dyDescent="0.2">
      <c r="S398" s="39"/>
      <c r="T398" s="152"/>
    </row>
    <row r="399" spans="19:20" x14ac:dyDescent="0.2">
      <c r="S399" s="39"/>
      <c r="T399" s="152"/>
    </row>
    <row r="400" spans="19:20" x14ac:dyDescent="0.2">
      <c r="S400" s="39"/>
      <c r="T400" s="152"/>
    </row>
    <row r="401" spans="19:20" x14ac:dyDescent="0.2">
      <c r="S401" s="39"/>
      <c r="T401" s="152"/>
    </row>
    <row r="402" spans="19:20" x14ac:dyDescent="0.2">
      <c r="S402" s="39"/>
      <c r="T402" s="152"/>
    </row>
    <row r="403" spans="19:20" x14ac:dyDescent="0.2">
      <c r="S403" s="39"/>
      <c r="T403" s="152"/>
    </row>
    <row r="404" spans="19:20" x14ac:dyDescent="0.2">
      <c r="S404" s="39"/>
      <c r="T404" s="152"/>
    </row>
    <row r="405" spans="19:20" x14ac:dyDescent="0.2">
      <c r="S405" s="39"/>
      <c r="T405" s="152"/>
    </row>
    <row r="406" spans="19:20" x14ac:dyDescent="0.2">
      <c r="S406" s="39"/>
      <c r="T406" s="152"/>
    </row>
    <row r="407" spans="19:20" x14ac:dyDescent="0.2">
      <c r="S407" s="39"/>
      <c r="T407" s="152"/>
    </row>
    <row r="408" spans="19:20" x14ac:dyDescent="0.2">
      <c r="S408" s="39"/>
      <c r="T408" s="152"/>
    </row>
    <row r="409" spans="19:20" x14ac:dyDescent="0.2">
      <c r="S409" s="39"/>
      <c r="T409" s="152"/>
    </row>
    <row r="410" spans="19:20" x14ac:dyDescent="0.2">
      <c r="S410" s="39"/>
      <c r="T410" s="152"/>
    </row>
    <row r="411" spans="19:20" x14ac:dyDescent="0.2">
      <c r="S411" s="39"/>
      <c r="T411" s="152"/>
    </row>
    <row r="412" spans="19:20" x14ac:dyDescent="0.2">
      <c r="S412" s="39"/>
      <c r="T412" s="152"/>
    </row>
    <row r="413" spans="19:20" x14ac:dyDescent="0.2">
      <c r="S413" s="39"/>
      <c r="T413" s="152"/>
    </row>
    <row r="414" spans="19:20" x14ac:dyDescent="0.2">
      <c r="S414" s="39"/>
      <c r="T414" s="152"/>
    </row>
    <row r="415" spans="19:20" x14ac:dyDescent="0.2">
      <c r="S415" s="39"/>
      <c r="T415" s="152"/>
    </row>
    <row r="416" spans="19:20" x14ac:dyDescent="0.2">
      <c r="S416" s="39"/>
      <c r="T416" s="152"/>
    </row>
    <row r="417" spans="19:20" x14ac:dyDescent="0.2">
      <c r="S417" s="39"/>
      <c r="T417" s="152"/>
    </row>
    <row r="418" spans="19:20" x14ac:dyDescent="0.2">
      <c r="S418" s="39"/>
      <c r="T418" s="152"/>
    </row>
    <row r="419" spans="19:20" x14ac:dyDescent="0.2">
      <c r="S419" s="39"/>
      <c r="T419" s="152"/>
    </row>
    <row r="420" spans="19:20" x14ac:dyDescent="0.2">
      <c r="S420" s="39"/>
      <c r="T420" s="152"/>
    </row>
    <row r="421" spans="19:20" x14ac:dyDescent="0.2">
      <c r="S421" s="39"/>
      <c r="T421" s="152"/>
    </row>
    <row r="422" spans="19:20" x14ac:dyDescent="0.2">
      <c r="S422" s="39"/>
      <c r="T422" s="152"/>
    </row>
    <row r="423" spans="19:20" x14ac:dyDescent="0.2">
      <c r="S423" s="39"/>
      <c r="T423" s="152"/>
    </row>
    <row r="424" spans="19:20" x14ac:dyDescent="0.2">
      <c r="S424" s="39"/>
      <c r="T424" s="152"/>
    </row>
    <row r="425" spans="19:20" x14ac:dyDescent="0.2">
      <c r="S425" s="39"/>
      <c r="T425" s="152"/>
    </row>
    <row r="426" spans="19:20" x14ac:dyDescent="0.2">
      <c r="S426" s="39"/>
      <c r="T426" s="152"/>
    </row>
    <row r="427" spans="19:20" x14ac:dyDescent="0.2">
      <c r="S427" s="39"/>
      <c r="T427" s="152"/>
    </row>
    <row r="428" spans="19:20" x14ac:dyDescent="0.2">
      <c r="S428" s="39"/>
      <c r="T428" s="152"/>
    </row>
    <row r="429" spans="19:20" x14ac:dyDescent="0.2">
      <c r="S429" s="39"/>
      <c r="T429" s="152"/>
    </row>
    <row r="430" spans="19:20" x14ac:dyDescent="0.2">
      <c r="S430" s="39"/>
      <c r="T430" s="152"/>
    </row>
    <row r="431" spans="19:20" x14ac:dyDescent="0.2">
      <c r="S431" s="39"/>
      <c r="T431" s="152"/>
    </row>
    <row r="432" spans="19:20" x14ac:dyDescent="0.2">
      <c r="S432" s="39"/>
      <c r="T432" s="152"/>
    </row>
    <row r="433" spans="19:20" x14ac:dyDescent="0.2">
      <c r="S433" s="39"/>
      <c r="T433" s="152"/>
    </row>
    <row r="434" spans="19:20" x14ac:dyDescent="0.2">
      <c r="S434" s="39"/>
      <c r="T434" s="152"/>
    </row>
    <row r="435" spans="19:20" x14ac:dyDescent="0.2">
      <c r="S435" s="39"/>
      <c r="T435" s="152"/>
    </row>
    <row r="436" spans="19:20" x14ac:dyDescent="0.2">
      <c r="S436" s="39"/>
      <c r="T436" s="152"/>
    </row>
    <row r="437" spans="19:20" x14ac:dyDescent="0.2">
      <c r="S437" s="39"/>
      <c r="T437" s="152"/>
    </row>
    <row r="438" spans="19:20" x14ac:dyDescent="0.2">
      <c r="S438" s="39"/>
      <c r="T438" s="152"/>
    </row>
    <row r="439" spans="19:20" x14ac:dyDescent="0.2">
      <c r="S439" s="39"/>
      <c r="T439" s="152"/>
    </row>
    <row r="440" spans="19:20" x14ac:dyDescent="0.2">
      <c r="S440" s="39"/>
      <c r="T440" s="152"/>
    </row>
    <row r="441" spans="19:20" x14ac:dyDescent="0.2">
      <c r="S441" s="39"/>
      <c r="T441" s="152"/>
    </row>
    <row r="442" spans="19:20" x14ac:dyDescent="0.2">
      <c r="S442" s="39"/>
      <c r="T442" s="152"/>
    </row>
    <row r="443" spans="19:20" x14ac:dyDescent="0.2">
      <c r="S443" s="39"/>
      <c r="T443" s="152"/>
    </row>
    <row r="444" spans="19:20" x14ac:dyDescent="0.2">
      <c r="S444" s="39"/>
      <c r="T444" s="152"/>
    </row>
    <row r="445" spans="19:20" x14ac:dyDescent="0.2">
      <c r="S445" s="39"/>
      <c r="T445" s="152"/>
    </row>
    <row r="446" spans="19:20" x14ac:dyDescent="0.2">
      <c r="S446" s="39"/>
      <c r="T446" s="152"/>
    </row>
    <row r="447" spans="19:20" x14ac:dyDescent="0.2">
      <c r="S447" s="39"/>
      <c r="T447" s="152"/>
    </row>
    <row r="448" spans="19:20" x14ac:dyDescent="0.2">
      <c r="S448" s="39"/>
      <c r="T448" s="152"/>
    </row>
    <row r="449" spans="19:20" x14ac:dyDescent="0.2">
      <c r="S449" s="39"/>
      <c r="T449" s="152"/>
    </row>
    <row r="450" spans="19:20" x14ac:dyDescent="0.2">
      <c r="S450" s="39"/>
      <c r="T450" s="152"/>
    </row>
    <row r="451" spans="19:20" x14ac:dyDescent="0.2">
      <c r="S451" s="39"/>
      <c r="T451" s="152"/>
    </row>
    <row r="452" spans="19:20" x14ac:dyDescent="0.2">
      <c r="S452" s="39"/>
      <c r="T452" s="152"/>
    </row>
    <row r="453" spans="19:20" x14ac:dyDescent="0.2">
      <c r="S453" s="39"/>
      <c r="T453" s="152"/>
    </row>
    <row r="454" spans="19:20" x14ac:dyDescent="0.2">
      <c r="S454" s="39"/>
      <c r="T454" s="152"/>
    </row>
    <row r="455" spans="19:20" x14ac:dyDescent="0.2">
      <c r="S455" s="39"/>
      <c r="T455" s="152"/>
    </row>
    <row r="456" spans="19:20" x14ac:dyDescent="0.2">
      <c r="S456" s="39"/>
      <c r="T456" s="152"/>
    </row>
    <row r="457" spans="19:20" x14ac:dyDescent="0.2">
      <c r="S457" s="39"/>
      <c r="T457" s="152"/>
    </row>
    <row r="458" spans="19:20" x14ac:dyDescent="0.2">
      <c r="S458" s="39"/>
      <c r="T458" s="152"/>
    </row>
    <row r="459" spans="19:20" x14ac:dyDescent="0.2">
      <c r="S459" s="39"/>
      <c r="T459" s="152"/>
    </row>
    <row r="460" spans="19:20" x14ac:dyDescent="0.2">
      <c r="S460" s="39"/>
      <c r="T460" s="152"/>
    </row>
    <row r="461" spans="19:20" x14ac:dyDescent="0.2">
      <c r="S461" s="39"/>
      <c r="T461" s="152"/>
    </row>
    <row r="462" spans="19:20" x14ac:dyDescent="0.2">
      <c r="S462" s="39"/>
      <c r="T462" s="152"/>
    </row>
    <row r="463" spans="19:20" x14ac:dyDescent="0.2">
      <c r="S463" s="39"/>
      <c r="T463" s="152"/>
    </row>
    <row r="464" spans="19:20" x14ac:dyDescent="0.2">
      <c r="S464" s="39"/>
      <c r="T464" s="152"/>
    </row>
    <row r="465" spans="19:20" x14ac:dyDescent="0.2">
      <c r="S465" s="39"/>
      <c r="T465" s="152"/>
    </row>
    <row r="466" spans="19:20" x14ac:dyDescent="0.2">
      <c r="S466" s="39"/>
      <c r="T466" s="152"/>
    </row>
    <row r="467" spans="19:20" x14ac:dyDescent="0.2">
      <c r="S467" s="39"/>
      <c r="T467" s="152"/>
    </row>
    <row r="468" spans="19:20" x14ac:dyDescent="0.2">
      <c r="S468" s="39"/>
      <c r="T468" s="152"/>
    </row>
    <row r="469" spans="19:20" x14ac:dyDescent="0.2">
      <c r="S469" s="39"/>
      <c r="T469" s="152"/>
    </row>
    <row r="470" spans="19:20" x14ac:dyDescent="0.2">
      <c r="S470" s="39"/>
      <c r="T470" s="152"/>
    </row>
    <row r="471" spans="19:20" x14ac:dyDescent="0.2">
      <c r="S471" s="39"/>
      <c r="T471" s="152"/>
    </row>
    <row r="472" spans="19:20" x14ac:dyDescent="0.2">
      <c r="S472" s="39"/>
      <c r="T472" s="152"/>
    </row>
    <row r="473" spans="19:20" x14ac:dyDescent="0.2">
      <c r="S473" s="39"/>
      <c r="T473" s="152"/>
    </row>
    <row r="474" spans="19:20" x14ac:dyDescent="0.2">
      <c r="S474" s="39"/>
      <c r="T474" s="152"/>
    </row>
    <row r="475" spans="19:20" x14ac:dyDescent="0.2">
      <c r="S475" s="39"/>
      <c r="T475" s="152"/>
    </row>
    <row r="476" spans="19:20" x14ac:dyDescent="0.2">
      <c r="S476" s="39"/>
      <c r="T476" s="152"/>
    </row>
    <row r="477" spans="19:20" x14ac:dyDescent="0.2">
      <c r="S477" s="39"/>
      <c r="T477" s="152"/>
    </row>
    <row r="478" spans="19:20" x14ac:dyDescent="0.2">
      <c r="S478" s="39"/>
      <c r="T478" s="152"/>
    </row>
    <row r="479" spans="19:20" x14ac:dyDescent="0.2">
      <c r="S479" s="39"/>
      <c r="T479" s="152"/>
    </row>
    <row r="480" spans="19:20" x14ac:dyDescent="0.2">
      <c r="S480" s="39"/>
      <c r="T480" s="152"/>
    </row>
    <row r="481" spans="19:20" x14ac:dyDescent="0.2">
      <c r="S481" s="39"/>
      <c r="T481" s="152"/>
    </row>
    <row r="482" spans="19:20" x14ac:dyDescent="0.2">
      <c r="S482" s="39"/>
      <c r="T482" s="152"/>
    </row>
    <row r="483" spans="19:20" x14ac:dyDescent="0.2">
      <c r="S483" s="39"/>
      <c r="T483" s="152"/>
    </row>
    <row r="484" spans="19:20" x14ac:dyDescent="0.2">
      <c r="S484" s="39"/>
      <c r="T484" s="152"/>
    </row>
    <row r="485" spans="19:20" x14ac:dyDescent="0.2">
      <c r="S485" s="39"/>
      <c r="T485" s="152"/>
    </row>
    <row r="486" spans="19:20" x14ac:dyDescent="0.2">
      <c r="S486" s="39"/>
      <c r="T486" s="152"/>
    </row>
    <row r="487" spans="19:20" x14ac:dyDescent="0.2">
      <c r="S487" s="39"/>
      <c r="T487" s="152"/>
    </row>
    <row r="488" spans="19:20" x14ac:dyDescent="0.2">
      <c r="S488" s="39"/>
      <c r="T488" s="152"/>
    </row>
    <row r="489" spans="19:20" x14ac:dyDescent="0.2">
      <c r="S489" s="39"/>
      <c r="T489" s="152"/>
    </row>
    <row r="490" spans="19:20" x14ac:dyDescent="0.2">
      <c r="S490" s="39"/>
      <c r="T490" s="152"/>
    </row>
    <row r="491" spans="19:20" x14ac:dyDescent="0.2">
      <c r="S491" s="39"/>
      <c r="T491" s="152"/>
    </row>
    <row r="492" spans="19:20" x14ac:dyDescent="0.2">
      <c r="S492" s="39"/>
      <c r="T492" s="152"/>
    </row>
    <row r="493" spans="19:20" x14ac:dyDescent="0.2">
      <c r="S493" s="39"/>
      <c r="T493" s="152"/>
    </row>
    <row r="494" spans="19:20" x14ac:dyDescent="0.2">
      <c r="S494" s="39"/>
      <c r="T494" s="152"/>
    </row>
    <row r="495" spans="19:20" x14ac:dyDescent="0.2">
      <c r="S495" s="39"/>
      <c r="T495" s="152"/>
    </row>
    <row r="496" spans="19:20" x14ac:dyDescent="0.2">
      <c r="S496" s="39"/>
      <c r="T496" s="152"/>
    </row>
    <row r="497" spans="19:20" x14ac:dyDescent="0.2">
      <c r="S497" s="39"/>
      <c r="T497" s="152"/>
    </row>
    <row r="498" spans="19:20" x14ac:dyDescent="0.2">
      <c r="S498" s="39"/>
      <c r="T498" s="152"/>
    </row>
    <row r="499" spans="19:20" x14ac:dyDescent="0.2">
      <c r="S499" s="39"/>
      <c r="T499" s="152"/>
    </row>
    <row r="500" spans="19:20" x14ac:dyDescent="0.2">
      <c r="S500" s="39"/>
      <c r="T500" s="152"/>
    </row>
    <row r="501" spans="19:20" x14ac:dyDescent="0.2">
      <c r="S501" s="39"/>
      <c r="T501" s="152"/>
    </row>
    <row r="502" spans="19:20" x14ac:dyDescent="0.2">
      <c r="S502" s="39"/>
      <c r="T502" s="152"/>
    </row>
    <row r="503" spans="19:20" x14ac:dyDescent="0.2">
      <c r="S503" s="39"/>
      <c r="T503" s="152"/>
    </row>
    <row r="504" spans="19:20" x14ac:dyDescent="0.2">
      <c r="S504" s="39"/>
      <c r="T504" s="152"/>
    </row>
    <row r="505" spans="19:20" x14ac:dyDescent="0.2">
      <c r="S505" s="39"/>
      <c r="T505" s="152"/>
    </row>
    <row r="506" spans="19:20" x14ac:dyDescent="0.2">
      <c r="S506" s="39"/>
      <c r="T506" s="152"/>
    </row>
    <row r="507" spans="19:20" x14ac:dyDescent="0.2">
      <c r="S507" s="39"/>
      <c r="T507" s="152"/>
    </row>
    <row r="508" spans="19:20" x14ac:dyDescent="0.2">
      <c r="S508" s="39"/>
      <c r="T508" s="152"/>
    </row>
    <row r="509" spans="19:20" x14ac:dyDescent="0.2">
      <c r="S509" s="39"/>
      <c r="T509" s="152"/>
    </row>
    <row r="510" spans="19:20" x14ac:dyDescent="0.2">
      <c r="S510" s="39"/>
      <c r="T510" s="152"/>
    </row>
    <row r="511" spans="19:20" x14ac:dyDescent="0.2">
      <c r="S511" s="39"/>
      <c r="T511" s="152"/>
    </row>
    <row r="512" spans="19:20" x14ac:dyDescent="0.2">
      <c r="S512" s="39"/>
      <c r="T512" s="152"/>
    </row>
    <row r="513" spans="19:20" x14ac:dyDescent="0.2">
      <c r="S513" s="39"/>
      <c r="T513" s="152"/>
    </row>
    <row r="514" spans="19:20" x14ac:dyDescent="0.2">
      <c r="S514" s="39"/>
      <c r="T514" s="152"/>
    </row>
    <row r="515" spans="19:20" x14ac:dyDescent="0.2">
      <c r="S515" s="39"/>
      <c r="T515" s="152"/>
    </row>
    <row r="516" spans="19:20" x14ac:dyDescent="0.2">
      <c r="S516" s="39"/>
      <c r="T516" s="152"/>
    </row>
    <row r="517" spans="19:20" x14ac:dyDescent="0.2">
      <c r="S517" s="39"/>
      <c r="T517" s="152"/>
    </row>
    <row r="518" spans="19:20" x14ac:dyDescent="0.2">
      <c r="S518" s="39"/>
      <c r="T518" s="152"/>
    </row>
    <row r="519" spans="19:20" x14ac:dyDescent="0.2">
      <c r="S519" s="39"/>
      <c r="T519" s="152"/>
    </row>
    <row r="520" spans="19:20" x14ac:dyDescent="0.2">
      <c r="S520" s="39"/>
      <c r="T520" s="152"/>
    </row>
    <row r="521" spans="19:20" x14ac:dyDescent="0.2">
      <c r="S521" s="39"/>
      <c r="T521" s="152"/>
    </row>
    <row r="522" spans="19:20" x14ac:dyDescent="0.2">
      <c r="S522" s="39"/>
      <c r="T522" s="152"/>
    </row>
    <row r="523" spans="19:20" x14ac:dyDescent="0.2">
      <c r="S523" s="39"/>
      <c r="T523" s="152"/>
    </row>
    <row r="524" spans="19:20" x14ac:dyDescent="0.2">
      <c r="S524" s="39"/>
      <c r="T524" s="152"/>
    </row>
    <row r="525" spans="19:20" x14ac:dyDescent="0.2">
      <c r="S525" s="39"/>
      <c r="T525" s="152"/>
    </row>
    <row r="526" spans="19:20" x14ac:dyDescent="0.2">
      <c r="S526" s="39"/>
      <c r="T526" s="152"/>
    </row>
    <row r="527" spans="19:20" x14ac:dyDescent="0.2">
      <c r="S527" s="39"/>
      <c r="T527" s="152"/>
    </row>
    <row r="528" spans="19:20" x14ac:dyDescent="0.2">
      <c r="S528" s="39"/>
      <c r="T528" s="152"/>
    </row>
    <row r="529" spans="19:20" x14ac:dyDescent="0.2">
      <c r="S529" s="39"/>
      <c r="T529" s="152"/>
    </row>
    <row r="530" spans="19:20" x14ac:dyDescent="0.2">
      <c r="S530" s="39"/>
      <c r="T530" s="152"/>
    </row>
    <row r="531" spans="19:20" x14ac:dyDescent="0.2">
      <c r="S531" s="39"/>
      <c r="T531" s="152"/>
    </row>
    <row r="532" spans="19:20" x14ac:dyDescent="0.2">
      <c r="S532" s="39"/>
      <c r="T532" s="152"/>
    </row>
    <row r="533" spans="19:20" x14ac:dyDescent="0.2">
      <c r="S533" s="39"/>
      <c r="T533" s="152"/>
    </row>
    <row r="534" spans="19:20" x14ac:dyDescent="0.2">
      <c r="S534" s="39"/>
      <c r="T534" s="152"/>
    </row>
    <row r="535" spans="19:20" x14ac:dyDescent="0.2">
      <c r="S535" s="39"/>
      <c r="T535" s="152"/>
    </row>
    <row r="536" spans="19:20" x14ac:dyDescent="0.2">
      <c r="S536" s="39"/>
      <c r="T536" s="152"/>
    </row>
    <row r="537" spans="19:20" x14ac:dyDescent="0.2">
      <c r="S537" s="39"/>
      <c r="T537" s="152"/>
    </row>
    <row r="538" spans="19:20" x14ac:dyDescent="0.2">
      <c r="S538" s="39"/>
      <c r="T538" s="152"/>
    </row>
    <row r="539" spans="19:20" x14ac:dyDescent="0.2">
      <c r="S539" s="39"/>
      <c r="T539" s="152"/>
    </row>
    <row r="540" spans="19:20" x14ac:dyDescent="0.2">
      <c r="S540" s="39"/>
      <c r="T540" s="152"/>
    </row>
    <row r="541" spans="19:20" x14ac:dyDescent="0.2">
      <c r="S541" s="39"/>
      <c r="T541" s="152"/>
    </row>
    <row r="542" spans="19:20" x14ac:dyDescent="0.2">
      <c r="S542" s="39"/>
      <c r="T542" s="152"/>
    </row>
    <row r="543" spans="19:20" x14ac:dyDescent="0.2">
      <c r="S543" s="39"/>
      <c r="T543" s="152"/>
    </row>
    <row r="544" spans="19:20" x14ac:dyDescent="0.2">
      <c r="S544" s="39"/>
      <c r="T544" s="152"/>
    </row>
    <row r="545" spans="19:20" x14ac:dyDescent="0.2">
      <c r="S545" s="39"/>
      <c r="T545" s="152"/>
    </row>
    <row r="546" spans="19:20" x14ac:dyDescent="0.2">
      <c r="S546" s="39"/>
      <c r="T546" s="152"/>
    </row>
    <row r="547" spans="19:20" x14ac:dyDescent="0.2">
      <c r="S547" s="39"/>
      <c r="T547" s="152"/>
    </row>
    <row r="548" spans="19:20" x14ac:dyDescent="0.2">
      <c r="S548" s="39"/>
      <c r="T548" s="152"/>
    </row>
    <row r="549" spans="19:20" x14ac:dyDescent="0.2">
      <c r="S549" s="39"/>
      <c r="T549" s="152"/>
    </row>
    <row r="550" spans="19:20" x14ac:dyDescent="0.2">
      <c r="S550" s="39"/>
      <c r="T550" s="152"/>
    </row>
    <row r="551" spans="19:20" x14ac:dyDescent="0.2">
      <c r="S551" s="39"/>
      <c r="T551" s="152"/>
    </row>
    <row r="552" spans="19:20" x14ac:dyDescent="0.2">
      <c r="S552" s="39"/>
      <c r="T552" s="152"/>
    </row>
    <row r="553" spans="19:20" x14ac:dyDescent="0.2">
      <c r="S553" s="39"/>
      <c r="T553" s="152"/>
    </row>
    <row r="554" spans="19:20" x14ac:dyDescent="0.2">
      <c r="S554" s="39"/>
      <c r="T554" s="152"/>
    </row>
    <row r="555" spans="19:20" x14ac:dyDescent="0.2">
      <c r="S555" s="39"/>
      <c r="T555" s="152"/>
    </row>
    <row r="556" spans="19:20" x14ac:dyDescent="0.2">
      <c r="S556" s="39"/>
      <c r="T556" s="152"/>
    </row>
    <row r="557" spans="19:20" x14ac:dyDescent="0.2">
      <c r="S557" s="39"/>
      <c r="T557" s="152"/>
    </row>
    <row r="558" spans="19:20" x14ac:dyDescent="0.2">
      <c r="S558" s="39"/>
      <c r="T558" s="152"/>
    </row>
    <row r="559" spans="19:20" x14ac:dyDescent="0.2">
      <c r="S559" s="39"/>
      <c r="T559" s="152"/>
    </row>
    <row r="560" spans="19:20" x14ac:dyDescent="0.2">
      <c r="S560" s="39"/>
      <c r="T560" s="152"/>
    </row>
    <row r="561" spans="19:20" x14ac:dyDescent="0.2">
      <c r="S561" s="39"/>
      <c r="T561" s="152"/>
    </row>
    <row r="562" spans="19:20" x14ac:dyDescent="0.2">
      <c r="S562" s="39"/>
      <c r="T562" s="152"/>
    </row>
    <row r="563" spans="19:20" x14ac:dyDescent="0.2">
      <c r="S563" s="39"/>
      <c r="T563" s="152"/>
    </row>
    <row r="564" spans="19:20" x14ac:dyDescent="0.2">
      <c r="S564" s="39"/>
      <c r="T564" s="152"/>
    </row>
    <row r="565" spans="19:20" x14ac:dyDescent="0.2">
      <c r="S565" s="39"/>
      <c r="T565" s="152"/>
    </row>
    <row r="566" spans="19:20" x14ac:dyDescent="0.2">
      <c r="S566" s="39"/>
      <c r="T566" s="152"/>
    </row>
    <row r="567" spans="19:20" x14ac:dyDescent="0.2">
      <c r="S567" s="39"/>
      <c r="T567" s="152"/>
    </row>
    <row r="568" spans="19:20" x14ac:dyDescent="0.2">
      <c r="S568" s="39"/>
      <c r="T568" s="152"/>
    </row>
    <row r="569" spans="19:20" x14ac:dyDescent="0.2">
      <c r="S569" s="39"/>
      <c r="T569" s="152"/>
    </row>
    <row r="570" spans="19:20" x14ac:dyDescent="0.2">
      <c r="S570" s="39"/>
      <c r="T570" s="152"/>
    </row>
    <row r="571" spans="19:20" x14ac:dyDescent="0.2">
      <c r="S571" s="39"/>
      <c r="T571" s="152"/>
    </row>
    <row r="572" spans="19:20" x14ac:dyDescent="0.2">
      <c r="S572" s="39"/>
      <c r="T572" s="152"/>
    </row>
    <row r="573" spans="19:20" x14ac:dyDescent="0.2">
      <c r="S573" s="39"/>
      <c r="T573" s="152"/>
    </row>
    <row r="574" spans="19:20" x14ac:dyDescent="0.2">
      <c r="S574" s="39"/>
      <c r="T574" s="152"/>
    </row>
    <row r="575" spans="19:20" x14ac:dyDescent="0.2">
      <c r="S575" s="39"/>
      <c r="T575" s="152"/>
    </row>
    <row r="576" spans="19:20" x14ac:dyDescent="0.2">
      <c r="S576" s="39"/>
      <c r="T576" s="152"/>
    </row>
    <row r="577" spans="19:20" x14ac:dyDescent="0.2">
      <c r="S577" s="39"/>
      <c r="T577" s="152"/>
    </row>
    <row r="578" spans="19:20" x14ac:dyDescent="0.2">
      <c r="S578" s="39"/>
      <c r="T578" s="152"/>
    </row>
    <row r="579" spans="19:20" x14ac:dyDescent="0.2">
      <c r="S579" s="39"/>
      <c r="T579" s="152"/>
    </row>
    <row r="580" spans="19:20" x14ac:dyDescent="0.2">
      <c r="S580" s="39"/>
      <c r="T580" s="152"/>
    </row>
    <row r="581" spans="19:20" x14ac:dyDescent="0.2">
      <c r="S581" s="39"/>
      <c r="T581" s="152"/>
    </row>
    <row r="582" spans="19:20" x14ac:dyDescent="0.2">
      <c r="S582" s="39"/>
      <c r="T582" s="152"/>
    </row>
    <row r="583" spans="19:20" x14ac:dyDescent="0.2">
      <c r="S583" s="39"/>
      <c r="T583" s="152"/>
    </row>
    <row r="584" spans="19:20" x14ac:dyDescent="0.2">
      <c r="S584" s="39"/>
      <c r="T584" s="152"/>
    </row>
    <row r="585" spans="19:20" x14ac:dyDescent="0.2">
      <c r="S585" s="39"/>
      <c r="T585" s="152"/>
    </row>
    <row r="586" spans="19:20" x14ac:dyDescent="0.2">
      <c r="S586" s="39"/>
      <c r="T586" s="152"/>
    </row>
    <row r="587" spans="19:20" x14ac:dyDescent="0.2">
      <c r="S587" s="39"/>
      <c r="T587" s="152"/>
    </row>
    <row r="588" spans="19:20" x14ac:dyDescent="0.2">
      <c r="S588" s="39"/>
      <c r="T588" s="152"/>
    </row>
    <row r="589" spans="19:20" x14ac:dyDescent="0.2">
      <c r="S589" s="39"/>
      <c r="T589" s="152"/>
    </row>
    <row r="590" spans="19:20" x14ac:dyDescent="0.2">
      <c r="S590" s="39"/>
      <c r="T590" s="152"/>
    </row>
    <row r="591" spans="19:20" x14ac:dyDescent="0.2">
      <c r="S591" s="39"/>
    </row>
    <row r="592" spans="19:20" x14ac:dyDescent="0.2">
      <c r="S592" s="39"/>
    </row>
    <row r="593" spans="19:19" x14ac:dyDescent="0.2">
      <c r="S593" s="39"/>
    </row>
    <row r="594" spans="19:19" x14ac:dyDescent="0.2">
      <c r="S594" s="39"/>
    </row>
    <row r="595" spans="19:19" x14ac:dyDescent="0.2">
      <c r="S595" s="39"/>
    </row>
    <row r="596" spans="19:19" x14ac:dyDescent="0.2">
      <c r="S596" s="39"/>
    </row>
    <row r="597" spans="19:19" x14ac:dyDescent="0.2">
      <c r="S597" s="39"/>
    </row>
    <row r="598" spans="19:19" x14ac:dyDescent="0.2">
      <c r="S598" s="39"/>
    </row>
  </sheetData>
  <mergeCells count="1">
    <mergeCell ref="D3:F3"/>
  </mergeCells>
  <conditionalFormatting sqref="K10:R10 K139 M139:N139 P139:Q139 K11:Q105 S140:S150 K120:Q138 S10:S138 R11:R164">
    <cfRule type="containsText" dxfId="257" priority="14" operator="containsText" text="Si">
      <formula>NOT(ISERROR(SEARCH("Si",K10)))</formula>
    </cfRule>
  </conditionalFormatting>
  <conditionalFormatting sqref="K106:Q106">
    <cfRule type="containsText" dxfId="256" priority="13" operator="containsText" text="Si">
      <formula>NOT(ISERROR(SEARCH("Si",K106)))</formula>
    </cfRule>
  </conditionalFormatting>
  <conditionalFormatting sqref="K107:Q111">
    <cfRule type="containsText" dxfId="255" priority="12" operator="containsText" text="Si">
      <formula>NOT(ISERROR(SEARCH("Si",K107)))</formula>
    </cfRule>
  </conditionalFormatting>
  <conditionalFormatting sqref="K112:Q119">
    <cfRule type="containsText" dxfId="254" priority="11" operator="containsText" text="Si">
      <formula>NOT(ISERROR(SEARCH("Si",K112)))</formula>
    </cfRule>
  </conditionalFormatting>
  <conditionalFormatting sqref="O139 S139">
    <cfRule type="containsText" dxfId="253" priority="10" operator="containsText" text="Si">
      <formula>NOT(ISERROR(SEARCH("Si",O139)))</formula>
    </cfRule>
  </conditionalFormatting>
  <conditionalFormatting sqref="L139">
    <cfRule type="containsText" dxfId="252" priority="9" operator="containsText" text="Si">
      <formula>NOT(ISERROR(SEARCH("Si",L139)))</formula>
    </cfRule>
  </conditionalFormatting>
  <conditionalFormatting sqref="B165:B1048576 B1:B8 B10:B139">
    <cfRule type="duplicateValues" dxfId="251" priority="15"/>
  </conditionalFormatting>
  <conditionalFormatting sqref="K140:K144 M140:N144 P140:Q144">
    <cfRule type="containsText" dxfId="250" priority="7" operator="containsText" text="Si">
      <formula>NOT(ISERROR(SEARCH("Si",K140)))</formula>
    </cfRule>
  </conditionalFormatting>
  <conditionalFormatting sqref="O140:O144">
    <cfRule type="containsText" dxfId="249" priority="6" operator="containsText" text="Si">
      <formula>NOT(ISERROR(SEARCH("Si",O140)))</formula>
    </cfRule>
  </conditionalFormatting>
  <conditionalFormatting sqref="L140:L144">
    <cfRule type="containsText" dxfId="248" priority="5" operator="containsText" text="Si">
      <formula>NOT(ISERROR(SEARCH("Si",L140)))</formula>
    </cfRule>
  </conditionalFormatting>
  <conditionalFormatting sqref="B140:B144">
    <cfRule type="duplicateValues" dxfId="247" priority="8"/>
  </conditionalFormatting>
  <conditionalFormatting sqref="K145:K164 M145:N164 P145:Q164">
    <cfRule type="containsText" dxfId="246" priority="3" operator="containsText" text="Si">
      <formula>NOT(ISERROR(SEARCH("Si",K145)))</formula>
    </cfRule>
  </conditionalFormatting>
  <conditionalFormatting sqref="O145:O164">
    <cfRule type="containsText" dxfId="245" priority="2" operator="containsText" text="Si">
      <formula>NOT(ISERROR(SEARCH("Si",O145)))</formula>
    </cfRule>
  </conditionalFormatting>
  <conditionalFormatting sqref="L145:L164">
    <cfRule type="containsText" dxfId="244" priority="1" operator="containsText" text="Si">
      <formula>NOT(ISERROR(SEARCH("Si",L145)))</formula>
    </cfRule>
  </conditionalFormatting>
  <conditionalFormatting sqref="B145:B164">
    <cfRule type="duplicateValues" dxfId="243" priority="4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0"/>
  <sheetViews>
    <sheetView tabSelected="1" topLeftCell="A382" zoomScaleNormal="100" workbookViewId="0">
      <selection activeCell="B394" sqref="B394"/>
    </sheetView>
  </sheetViews>
  <sheetFormatPr defaultRowHeight="12.75" x14ac:dyDescent="0.2"/>
  <cols>
    <col min="1" max="1" width="8.7109375" style="45" customWidth="1"/>
    <col min="2" max="2" width="40.7109375" style="58" customWidth="1"/>
    <col min="3" max="3" width="20.7109375" style="58" customWidth="1"/>
    <col min="4" max="4" width="40.7109375" style="58" customWidth="1"/>
    <col min="5" max="6" width="20.7109375" style="58" customWidth="1"/>
    <col min="7" max="8" width="15.7109375" style="58" customWidth="1"/>
    <col min="9" max="9" width="50.7109375" style="58" customWidth="1"/>
    <col min="10" max="10" width="25.7109375" style="58" customWidth="1"/>
    <col min="11" max="18" width="15.7109375" style="58" customWidth="1"/>
    <col min="19" max="23" width="25.7109375" style="7" customWidth="1"/>
    <col min="24" max="24" width="43.140625" style="7" bestFit="1" customWidth="1"/>
    <col min="25" max="26" width="11.28515625" style="7" bestFit="1" customWidth="1"/>
    <col min="27" max="256" width="9.140625" style="7"/>
    <col min="257" max="257" width="8.42578125" style="7" customWidth="1"/>
    <col min="258" max="258" width="54.42578125" style="7" customWidth="1"/>
    <col min="259" max="261" width="40.7109375" style="7" customWidth="1"/>
    <col min="262" max="262" width="16" style="7" bestFit="1" customWidth="1"/>
    <col min="263" max="263" width="23.28515625" style="7" customWidth="1"/>
    <col min="264" max="264" width="24.5703125" style="7" customWidth="1"/>
    <col min="265" max="265" width="40.28515625" style="7" customWidth="1"/>
    <col min="266" max="266" width="39" style="7" bestFit="1" customWidth="1"/>
    <col min="267" max="267" width="28.28515625" style="7" customWidth="1"/>
    <col min="268" max="268" width="20.42578125" style="7" customWidth="1"/>
    <col min="269" max="269" width="23.42578125" style="7" customWidth="1"/>
    <col min="270" max="270" width="30.5703125" style="7" customWidth="1"/>
    <col min="271" max="271" width="31.28515625" style="7" customWidth="1"/>
    <col min="272" max="272" width="36.28515625" style="7" customWidth="1"/>
    <col min="273" max="273" width="30.28515625" style="7" customWidth="1"/>
    <col min="274" max="274" width="18.28515625" style="7" customWidth="1"/>
    <col min="275" max="279" width="25.7109375" style="7" customWidth="1"/>
    <col min="280" max="280" width="43.140625" style="7" bestFit="1" customWidth="1"/>
    <col min="281" max="282" width="11.28515625" style="7" bestFit="1" customWidth="1"/>
    <col min="283" max="512" width="9.140625" style="7"/>
    <col min="513" max="513" width="8.42578125" style="7" customWidth="1"/>
    <col min="514" max="514" width="54.42578125" style="7" customWidth="1"/>
    <col min="515" max="517" width="40.7109375" style="7" customWidth="1"/>
    <col min="518" max="518" width="16" style="7" bestFit="1" customWidth="1"/>
    <col min="519" max="519" width="23.28515625" style="7" customWidth="1"/>
    <col min="520" max="520" width="24.5703125" style="7" customWidth="1"/>
    <col min="521" max="521" width="40.28515625" style="7" customWidth="1"/>
    <col min="522" max="522" width="39" style="7" bestFit="1" customWidth="1"/>
    <col min="523" max="523" width="28.28515625" style="7" customWidth="1"/>
    <col min="524" max="524" width="20.42578125" style="7" customWidth="1"/>
    <col min="525" max="525" width="23.42578125" style="7" customWidth="1"/>
    <col min="526" max="526" width="30.5703125" style="7" customWidth="1"/>
    <col min="527" max="527" width="31.28515625" style="7" customWidth="1"/>
    <col min="528" max="528" width="36.28515625" style="7" customWidth="1"/>
    <col min="529" max="529" width="30.28515625" style="7" customWidth="1"/>
    <col min="530" max="530" width="18.28515625" style="7" customWidth="1"/>
    <col min="531" max="535" width="25.7109375" style="7" customWidth="1"/>
    <col min="536" max="536" width="43.140625" style="7" bestFit="1" customWidth="1"/>
    <col min="537" max="538" width="11.28515625" style="7" bestFit="1" customWidth="1"/>
    <col min="539" max="768" width="9.140625" style="7"/>
    <col min="769" max="769" width="8.42578125" style="7" customWidth="1"/>
    <col min="770" max="770" width="54.42578125" style="7" customWidth="1"/>
    <col min="771" max="773" width="40.7109375" style="7" customWidth="1"/>
    <col min="774" max="774" width="16" style="7" bestFit="1" customWidth="1"/>
    <col min="775" max="775" width="23.28515625" style="7" customWidth="1"/>
    <col min="776" max="776" width="24.5703125" style="7" customWidth="1"/>
    <col min="777" max="777" width="40.28515625" style="7" customWidth="1"/>
    <col min="778" max="778" width="39" style="7" bestFit="1" customWidth="1"/>
    <col min="779" max="779" width="28.28515625" style="7" customWidth="1"/>
    <col min="780" max="780" width="20.42578125" style="7" customWidth="1"/>
    <col min="781" max="781" width="23.42578125" style="7" customWidth="1"/>
    <col min="782" max="782" width="30.5703125" style="7" customWidth="1"/>
    <col min="783" max="783" width="31.28515625" style="7" customWidth="1"/>
    <col min="784" max="784" width="36.28515625" style="7" customWidth="1"/>
    <col min="785" max="785" width="30.28515625" style="7" customWidth="1"/>
    <col min="786" max="786" width="18.28515625" style="7" customWidth="1"/>
    <col min="787" max="791" width="25.7109375" style="7" customWidth="1"/>
    <col min="792" max="792" width="43.140625" style="7" bestFit="1" customWidth="1"/>
    <col min="793" max="794" width="11.28515625" style="7" bestFit="1" customWidth="1"/>
    <col min="795" max="1024" width="9.140625" style="7"/>
    <col min="1025" max="1025" width="8.42578125" style="7" customWidth="1"/>
    <col min="1026" max="1026" width="54.42578125" style="7" customWidth="1"/>
    <col min="1027" max="1029" width="40.7109375" style="7" customWidth="1"/>
    <col min="1030" max="1030" width="16" style="7" bestFit="1" customWidth="1"/>
    <col min="1031" max="1031" width="23.28515625" style="7" customWidth="1"/>
    <col min="1032" max="1032" width="24.5703125" style="7" customWidth="1"/>
    <col min="1033" max="1033" width="40.28515625" style="7" customWidth="1"/>
    <col min="1034" max="1034" width="39" style="7" bestFit="1" customWidth="1"/>
    <col min="1035" max="1035" width="28.28515625" style="7" customWidth="1"/>
    <col min="1036" max="1036" width="20.42578125" style="7" customWidth="1"/>
    <col min="1037" max="1037" width="23.42578125" style="7" customWidth="1"/>
    <col min="1038" max="1038" width="30.5703125" style="7" customWidth="1"/>
    <col min="1039" max="1039" width="31.28515625" style="7" customWidth="1"/>
    <col min="1040" max="1040" width="36.28515625" style="7" customWidth="1"/>
    <col min="1041" max="1041" width="30.28515625" style="7" customWidth="1"/>
    <col min="1042" max="1042" width="18.28515625" style="7" customWidth="1"/>
    <col min="1043" max="1047" width="25.7109375" style="7" customWidth="1"/>
    <col min="1048" max="1048" width="43.140625" style="7" bestFit="1" customWidth="1"/>
    <col min="1049" max="1050" width="11.28515625" style="7" bestFit="1" customWidth="1"/>
    <col min="1051" max="1280" width="9.140625" style="7"/>
    <col min="1281" max="1281" width="8.42578125" style="7" customWidth="1"/>
    <col min="1282" max="1282" width="54.42578125" style="7" customWidth="1"/>
    <col min="1283" max="1285" width="40.7109375" style="7" customWidth="1"/>
    <col min="1286" max="1286" width="16" style="7" bestFit="1" customWidth="1"/>
    <col min="1287" max="1287" width="23.28515625" style="7" customWidth="1"/>
    <col min="1288" max="1288" width="24.5703125" style="7" customWidth="1"/>
    <col min="1289" max="1289" width="40.28515625" style="7" customWidth="1"/>
    <col min="1290" max="1290" width="39" style="7" bestFit="1" customWidth="1"/>
    <col min="1291" max="1291" width="28.28515625" style="7" customWidth="1"/>
    <col min="1292" max="1292" width="20.42578125" style="7" customWidth="1"/>
    <col min="1293" max="1293" width="23.42578125" style="7" customWidth="1"/>
    <col min="1294" max="1294" width="30.5703125" style="7" customWidth="1"/>
    <col min="1295" max="1295" width="31.28515625" style="7" customWidth="1"/>
    <col min="1296" max="1296" width="36.28515625" style="7" customWidth="1"/>
    <col min="1297" max="1297" width="30.28515625" style="7" customWidth="1"/>
    <col min="1298" max="1298" width="18.28515625" style="7" customWidth="1"/>
    <col min="1299" max="1303" width="25.7109375" style="7" customWidth="1"/>
    <col min="1304" max="1304" width="43.140625" style="7" bestFit="1" customWidth="1"/>
    <col min="1305" max="1306" width="11.28515625" style="7" bestFit="1" customWidth="1"/>
    <col min="1307" max="1536" width="9.140625" style="7"/>
    <col min="1537" max="1537" width="8.42578125" style="7" customWidth="1"/>
    <col min="1538" max="1538" width="54.42578125" style="7" customWidth="1"/>
    <col min="1539" max="1541" width="40.7109375" style="7" customWidth="1"/>
    <col min="1542" max="1542" width="16" style="7" bestFit="1" customWidth="1"/>
    <col min="1543" max="1543" width="23.28515625" style="7" customWidth="1"/>
    <col min="1544" max="1544" width="24.5703125" style="7" customWidth="1"/>
    <col min="1545" max="1545" width="40.28515625" style="7" customWidth="1"/>
    <col min="1546" max="1546" width="39" style="7" bestFit="1" customWidth="1"/>
    <col min="1547" max="1547" width="28.28515625" style="7" customWidth="1"/>
    <col min="1548" max="1548" width="20.42578125" style="7" customWidth="1"/>
    <col min="1549" max="1549" width="23.42578125" style="7" customWidth="1"/>
    <col min="1550" max="1550" width="30.5703125" style="7" customWidth="1"/>
    <col min="1551" max="1551" width="31.28515625" style="7" customWidth="1"/>
    <col min="1552" max="1552" width="36.28515625" style="7" customWidth="1"/>
    <col min="1553" max="1553" width="30.28515625" style="7" customWidth="1"/>
    <col min="1554" max="1554" width="18.28515625" style="7" customWidth="1"/>
    <col min="1555" max="1559" width="25.7109375" style="7" customWidth="1"/>
    <col min="1560" max="1560" width="43.140625" style="7" bestFit="1" customWidth="1"/>
    <col min="1561" max="1562" width="11.28515625" style="7" bestFit="1" customWidth="1"/>
    <col min="1563" max="1792" width="9.140625" style="7"/>
    <col min="1793" max="1793" width="8.42578125" style="7" customWidth="1"/>
    <col min="1794" max="1794" width="54.42578125" style="7" customWidth="1"/>
    <col min="1795" max="1797" width="40.7109375" style="7" customWidth="1"/>
    <col min="1798" max="1798" width="16" style="7" bestFit="1" customWidth="1"/>
    <col min="1799" max="1799" width="23.28515625" style="7" customWidth="1"/>
    <col min="1800" max="1800" width="24.5703125" style="7" customWidth="1"/>
    <col min="1801" max="1801" width="40.28515625" style="7" customWidth="1"/>
    <col min="1802" max="1802" width="39" style="7" bestFit="1" customWidth="1"/>
    <col min="1803" max="1803" width="28.28515625" style="7" customWidth="1"/>
    <col min="1804" max="1804" width="20.42578125" style="7" customWidth="1"/>
    <col min="1805" max="1805" width="23.42578125" style="7" customWidth="1"/>
    <col min="1806" max="1806" width="30.5703125" style="7" customWidth="1"/>
    <col min="1807" max="1807" width="31.28515625" style="7" customWidth="1"/>
    <col min="1808" max="1808" width="36.28515625" style="7" customWidth="1"/>
    <col min="1809" max="1809" width="30.28515625" style="7" customWidth="1"/>
    <col min="1810" max="1810" width="18.28515625" style="7" customWidth="1"/>
    <col min="1811" max="1815" width="25.7109375" style="7" customWidth="1"/>
    <col min="1816" max="1816" width="43.140625" style="7" bestFit="1" customWidth="1"/>
    <col min="1817" max="1818" width="11.28515625" style="7" bestFit="1" customWidth="1"/>
    <col min="1819" max="2048" width="9.140625" style="7"/>
    <col min="2049" max="2049" width="8.42578125" style="7" customWidth="1"/>
    <col min="2050" max="2050" width="54.42578125" style="7" customWidth="1"/>
    <col min="2051" max="2053" width="40.7109375" style="7" customWidth="1"/>
    <col min="2054" max="2054" width="16" style="7" bestFit="1" customWidth="1"/>
    <col min="2055" max="2055" width="23.28515625" style="7" customWidth="1"/>
    <col min="2056" max="2056" width="24.5703125" style="7" customWidth="1"/>
    <col min="2057" max="2057" width="40.28515625" style="7" customWidth="1"/>
    <col min="2058" max="2058" width="39" style="7" bestFit="1" customWidth="1"/>
    <col min="2059" max="2059" width="28.28515625" style="7" customWidth="1"/>
    <col min="2060" max="2060" width="20.42578125" style="7" customWidth="1"/>
    <col min="2061" max="2061" width="23.42578125" style="7" customWidth="1"/>
    <col min="2062" max="2062" width="30.5703125" style="7" customWidth="1"/>
    <col min="2063" max="2063" width="31.28515625" style="7" customWidth="1"/>
    <col min="2064" max="2064" width="36.28515625" style="7" customWidth="1"/>
    <col min="2065" max="2065" width="30.28515625" style="7" customWidth="1"/>
    <col min="2066" max="2066" width="18.28515625" style="7" customWidth="1"/>
    <col min="2067" max="2071" width="25.7109375" style="7" customWidth="1"/>
    <col min="2072" max="2072" width="43.140625" style="7" bestFit="1" customWidth="1"/>
    <col min="2073" max="2074" width="11.28515625" style="7" bestFit="1" customWidth="1"/>
    <col min="2075" max="2304" width="9.140625" style="7"/>
    <col min="2305" max="2305" width="8.42578125" style="7" customWidth="1"/>
    <col min="2306" max="2306" width="54.42578125" style="7" customWidth="1"/>
    <col min="2307" max="2309" width="40.7109375" style="7" customWidth="1"/>
    <col min="2310" max="2310" width="16" style="7" bestFit="1" customWidth="1"/>
    <col min="2311" max="2311" width="23.28515625" style="7" customWidth="1"/>
    <col min="2312" max="2312" width="24.5703125" style="7" customWidth="1"/>
    <col min="2313" max="2313" width="40.28515625" style="7" customWidth="1"/>
    <col min="2314" max="2314" width="39" style="7" bestFit="1" customWidth="1"/>
    <col min="2315" max="2315" width="28.28515625" style="7" customWidth="1"/>
    <col min="2316" max="2316" width="20.42578125" style="7" customWidth="1"/>
    <col min="2317" max="2317" width="23.42578125" style="7" customWidth="1"/>
    <col min="2318" max="2318" width="30.5703125" style="7" customWidth="1"/>
    <col min="2319" max="2319" width="31.28515625" style="7" customWidth="1"/>
    <col min="2320" max="2320" width="36.28515625" style="7" customWidth="1"/>
    <col min="2321" max="2321" width="30.28515625" style="7" customWidth="1"/>
    <col min="2322" max="2322" width="18.28515625" style="7" customWidth="1"/>
    <col min="2323" max="2327" width="25.7109375" style="7" customWidth="1"/>
    <col min="2328" max="2328" width="43.140625" style="7" bestFit="1" customWidth="1"/>
    <col min="2329" max="2330" width="11.28515625" style="7" bestFit="1" customWidth="1"/>
    <col min="2331" max="2560" width="9.140625" style="7"/>
    <col min="2561" max="2561" width="8.42578125" style="7" customWidth="1"/>
    <col min="2562" max="2562" width="54.42578125" style="7" customWidth="1"/>
    <col min="2563" max="2565" width="40.7109375" style="7" customWidth="1"/>
    <col min="2566" max="2566" width="16" style="7" bestFit="1" customWidth="1"/>
    <col min="2567" max="2567" width="23.28515625" style="7" customWidth="1"/>
    <col min="2568" max="2568" width="24.5703125" style="7" customWidth="1"/>
    <col min="2569" max="2569" width="40.28515625" style="7" customWidth="1"/>
    <col min="2570" max="2570" width="39" style="7" bestFit="1" customWidth="1"/>
    <col min="2571" max="2571" width="28.28515625" style="7" customWidth="1"/>
    <col min="2572" max="2572" width="20.42578125" style="7" customWidth="1"/>
    <col min="2573" max="2573" width="23.42578125" style="7" customWidth="1"/>
    <col min="2574" max="2574" width="30.5703125" style="7" customWidth="1"/>
    <col min="2575" max="2575" width="31.28515625" style="7" customWidth="1"/>
    <col min="2576" max="2576" width="36.28515625" style="7" customWidth="1"/>
    <col min="2577" max="2577" width="30.28515625" style="7" customWidth="1"/>
    <col min="2578" max="2578" width="18.28515625" style="7" customWidth="1"/>
    <col min="2579" max="2583" width="25.7109375" style="7" customWidth="1"/>
    <col min="2584" max="2584" width="43.140625" style="7" bestFit="1" customWidth="1"/>
    <col min="2585" max="2586" width="11.28515625" style="7" bestFit="1" customWidth="1"/>
    <col min="2587" max="2816" width="9.140625" style="7"/>
    <col min="2817" max="2817" width="8.42578125" style="7" customWidth="1"/>
    <col min="2818" max="2818" width="54.42578125" style="7" customWidth="1"/>
    <col min="2819" max="2821" width="40.7109375" style="7" customWidth="1"/>
    <col min="2822" max="2822" width="16" style="7" bestFit="1" customWidth="1"/>
    <col min="2823" max="2823" width="23.28515625" style="7" customWidth="1"/>
    <col min="2824" max="2824" width="24.5703125" style="7" customWidth="1"/>
    <col min="2825" max="2825" width="40.28515625" style="7" customWidth="1"/>
    <col min="2826" max="2826" width="39" style="7" bestFit="1" customWidth="1"/>
    <col min="2827" max="2827" width="28.28515625" style="7" customWidth="1"/>
    <col min="2828" max="2828" width="20.42578125" style="7" customWidth="1"/>
    <col min="2829" max="2829" width="23.42578125" style="7" customWidth="1"/>
    <col min="2830" max="2830" width="30.5703125" style="7" customWidth="1"/>
    <col min="2831" max="2831" width="31.28515625" style="7" customWidth="1"/>
    <col min="2832" max="2832" width="36.28515625" style="7" customWidth="1"/>
    <col min="2833" max="2833" width="30.28515625" style="7" customWidth="1"/>
    <col min="2834" max="2834" width="18.28515625" style="7" customWidth="1"/>
    <col min="2835" max="2839" width="25.7109375" style="7" customWidth="1"/>
    <col min="2840" max="2840" width="43.140625" style="7" bestFit="1" customWidth="1"/>
    <col min="2841" max="2842" width="11.28515625" style="7" bestFit="1" customWidth="1"/>
    <col min="2843" max="3072" width="9.140625" style="7"/>
    <col min="3073" max="3073" width="8.42578125" style="7" customWidth="1"/>
    <col min="3074" max="3074" width="54.42578125" style="7" customWidth="1"/>
    <col min="3075" max="3077" width="40.7109375" style="7" customWidth="1"/>
    <col min="3078" max="3078" width="16" style="7" bestFit="1" customWidth="1"/>
    <col min="3079" max="3079" width="23.28515625" style="7" customWidth="1"/>
    <col min="3080" max="3080" width="24.5703125" style="7" customWidth="1"/>
    <col min="3081" max="3081" width="40.28515625" style="7" customWidth="1"/>
    <col min="3082" max="3082" width="39" style="7" bestFit="1" customWidth="1"/>
    <col min="3083" max="3083" width="28.28515625" style="7" customWidth="1"/>
    <col min="3084" max="3084" width="20.42578125" style="7" customWidth="1"/>
    <col min="3085" max="3085" width="23.42578125" style="7" customWidth="1"/>
    <col min="3086" max="3086" width="30.5703125" style="7" customWidth="1"/>
    <col min="3087" max="3087" width="31.28515625" style="7" customWidth="1"/>
    <col min="3088" max="3088" width="36.28515625" style="7" customWidth="1"/>
    <col min="3089" max="3089" width="30.28515625" style="7" customWidth="1"/>
    <col min="3090" max="3090" width="18.28515625" style="7" customWidth="1"/>
    <col min="3091" max="3095" width="25.7109375" style="7" customWidth="1"/>
    <col min="3096" max="3096" width="43.140625" style="7" bestFit="1" customWidth="1"/>
    <col min="3097" max="3098" width="11.28515625" style="7" bestFit="1" customWidth="1"/>
    <col min="3099" max="3328" width="9.140625" style="7"/>
    <col min="3329" max="3329" width="8.42578125" style="7" customWidth="1"/>
    <col min="3330" max="3330" width="54.42578125" style="7" customWidth="1"/>
    <col min="3331" max="3333" width="40.7109375" style="7" customWidth="1"/>
    <col min="3334" max="3334" width="16" style="7" bestFit="1" customWidth="1"/>
    <col min="3335" max="3335" width="23.28515625" style="7" customWidth="1"/>
    <col min="3336" max="3336" width="24.5703125" style="7" customWidth="1"/>
    <col min="3337" max="3337" width="40.28515625" style="7" customWidth="1"/>
    <col min="3338" max="3338" width="39" style="7" bestFit="1" customWidth="1"/>
    <col min="3339" max="3339" width="28.28515625" style="7" customWidth="1"/>
    <col min="3340" max="3340" width="20.42578125" style="7" customWidth="1"/>
    <col min="3341" max="3341" width="23.42578125" style="7" customWidth="1"/>
    <col min="3342" max="3342" width="30.5703125" style="7" customWidth="1"/>
    <col min="3343" max="3343" width="31.28515625" style="7" customWidth="1"/>
    <col min="3344" max="3344" width="36.28515625" style="7" customWidth="1"/>
    <col min="3345" max="3345" width="30.28515625" style="7" customWidth="1"/>
    <col min="3346" max="3346" width="18.28515625" style="7" customWidth="1"/>
    <col min="3347" max="3351" width="25.7109375" style="7" customWidth="1"/>
    <col min="3352" max="3352" width="43.140625" style="7" bestFit="1" customWidth="1"/>
    <col min="3353" max="3354" width="11.28515625" style="7" bestFit="1" customWidth="1"/>
    <col min="3355" max="3584" width="9.140625" style="7"/>
    <col min="3585" max="3585" width="8.42578125" style="7" customWidth="1"/>
    <col min="3586" max="3586" width="54.42578125" style="7" customWidth="1"/>
    <col min="3587" max="3589" width="40.7109375" style="7" customWidth="1"/>
    <col min="3590" max="3590" width="16" style="7" bestFit="1" customWidth="1"/>
    <col min="3591" max="3591" width="23.28515625" style="7" customWidth="1"/>
    <col min="3592" max="3592" width="24.5703125" style="7" customWidth="1"/>
    <col min="3593" max="3593" width="40.28515625" style="7" customWidth="1"/>
    <col min="3594" max="3594" width="39" style="7" bestFit="1" customWidth="1"/>
    <col min="3595" max="3595" width="28.28515625" style="7" customWidth="1"/>
    <col min="3596" max="3596" width="20.42578125" style="7" customWidth="1"/>
    <col min="3597" max="3597" width="23.42578125" style="7" customWidth="1"/>
    <col min="3598" max="3598" width="30.5703125" style="7" customWidth="1"/>
    <col min="3599" max="3599" width="31.28515625" style="7" customWidth="1"/>
    <col min="3600" max="3600" width="36.28515625" style="7" customWidth="1"/>
    <col min="3601" max="3601" width="30.28515625" style="7" customWidth="1"/>
    <col min="3602" max="3602" width="18.28515625" style="7" customWidth="1"/>
    <col min="3603" max="3607" width="25.7109375" style="7" customWidth="1"/>
    <col min="3608" max="3608" width="43.140625" style="7" bestFit="1" customWidth="1"/>
    <col min="3609" max="3610" width="11.28515625" style="7" bestFit="1" customWidth="1"/>
    <col min="3611" max="3840" width="9.140625" style="7"/>
    <col min="3841" max="3841" width="8.42578125" style="7" customWidth="1"/>
    <col min="3842" max="3842" width="54.42578125" style="7" customWidth="1"/>
    <col min="3843" max="3845" width="40.7109375" style="7" customWidth="1"/>
    <col min="3846" max="3846" width="16" style="7" bestFit="1" customWidth="1"/>
    <col min="3847" max="3847" width="23.28515625" style="7" customWidth="1"/>
    <col min="3848" max="3848" width="24.5703125" style="7" customWidth="1"/>
    <col min="3849" max="3849" width="40.28515625" style="7" customWidth="1"/>
    <col min="3850" max="3850" width="39" style="7" bestFit="1" customWidth="1"/>
    <col min="3851" max="3851" width="28.28515625" style="7" customWidth="1"/>
    <col min="3852" max="3852" width="20.42578125" style="7" customWidth="1"/>
    <col min="3853" max="3853" width="23.42578125" style="7" customWidth="1"/>
    <col min="3854" max="3854" width="30.5703125" style="7" customWidth="1"/>
    <col min="3855" max="3855" width="31.28515625" style="7" customWidth="1"/>
    <col min="3856" max="3856" width="36.28515625" style="7" customWidth="1"/>
    <col min="3857" max="3857" width="30.28515625" style="7" customWidth="1"/>
    <col min="3858" max="3858" width="18.28515625" style="7" customWidth="1"/>
    <col min="3859" max="3863" width="25.7109375" style="7" customWidth="1"/>
    <col min="3864" max="3864" width="43.140625" style="7" bestFit="1" customWidth="1"/>
    <col min="3865" max="3866" width="11.28515625" style="7" bestFit="1" customWidth="1"/>
    <col min="3867" max="4096" width="9.140625" style="7"/>
    <col min="4097" max="4097" width="8.42578125" style="7" customWidth="1"/>
    <col min="4098" max="4098" width="54.42578125" style="7" customWidth="1"/>
    <col min="4099" max="4101" width="40.7109375" style="7" customWidth="1"/>
    <col min="4102" max="4102" width="16" style="7" bestFit="1" customWidth="1"/>
    <col min="4103" max="4103" width="23.28515625" style="7" customWidth="1"/>
    <col min="4104" max="4104" width="24.5703125" style="7" customWidth="1"/>
    <col min="4105" max="4105" width="40.28515625" style="7" customWidth="1"/>
    <col min="4106" max="4106" width="39" style="7" bestFit="1" customWidth="1"/>
    <col min="4107" max="4107" width="28.28515625" style="7" customWidth="1"/>
    <col min="4108" max="4108" width="20.42578125" style="7" customWidth="1"/>
    <col min="4109" max="4109" width="23.42578125" style="7" customWidth="1"/>
    <col min="4110" max="4110" width="30.5703125" style="7" customWidth="1"/>
    <col min="4111" max="4111" width="31.28515625" style="7" customWidth="1"/>
    <col min="4112" max="4112" width="36.28515625" style="7" customWidth="1"/>
    <col min="4113" max="4113" width="30.28515625" style="7" customWidth="1"/>
    <col min="4114" max="4114" width="18.28515625" style="7" customWidth="1"/>
    <col min="4115" max="4119" width="25.7109375" style="7" customWidth="1"/>
    <col min="4120" max="4120" width="43.140625" style="7" bestFit="1" customWidth="1"/>
    <col min="4121" max="4122" width="11.28515625" style="7" bestFit="1" customWidth="1"/>
    <col min="4123" max="4352" width="9.140625" style="7"/>
    <col min="4353" max="4353" width="8.42578125" style="7" customWidth="1"/>
    <col min="4354" max="4354" width="54.42578125" style="7" customWidth="1"/>
    <col min="4355" max="4357" width="40.7109375" style="7" customWidth="1"/>
    <col min="4358" max="4358" width="16" style="7" bestFit="1" customWidth="1"/>
    <col min="4359" max="4359" width="23.28515625" style="7" customWidth="1"/>
    <col min="4360" max="4360" width="24.5703125" style="7" customWidth="1"/>
    <col min="4361" max="4361" width="40.28515625" style="7" customWidth="1"/>
    <col min="4362" max="4362" width="39" style="7" bestFit="1" customWidth="1"/>
    <col min="4363" max="4363" width="28.28515625" style="7" customWidth="1"/>
    <col min="4364" max="4364" width="20.42578125" style="7" customWidth="1"/>
    <col min="4365" max="4365" width="23.42578125" style="7" customWidth="1"/>
    <col min="4366" max="4366" width="30.5703125" style="7" customWidth="1"/>
    <col min="4367" max="4367" width="31.28515625" style="7" customWidth="1"/>
    <col min="4368" max="4368" width="36.28515625" style="7" customWidth="1"/>
    <col min="4369" max="4369" width="30.28515625" style="7" customWidth="1"/>
    <col min="4370" max="4370" width="18.28515625" style="7" customWidth="1"/>
    <col min="4371" max="4375" width="25.7109375" style="7" customWidth="1"/>
    <col min="4376" max="4376" width="43.140625" style="7" bestFit="1" customWidth="1"/>
    <col min="4377" max="4378" width="11.28515625" style="7" bestFit="1" customWidth="1"/>
    <col min="4379" max="4608" width="9.140625" style="7"/>
    <col min="4609" max="4609" width="8.42578125" style="7" customWidth="1"/>
    <col min="4610" max="4610" width="54.42578125" style="7" customWidth="1"/>
    <col min="4611" max="4613" width="40.7109375" style="7" customWidth="1"/>
    <col min="4614" max="4614" width="16" style="7" bestFit="1" customWidth="1"/>
    <col min="4615" max="4615" width="23.28515625" style="7" customWidth="1"/>
    <col min="4616" max="4616" width="24.5703125" style="7" customWidth="1"/>
    <col min="4617" max="4617" width="40.28515625" style="7" customWidth="1"/>
    <col min="4618" max="4618" width="39" style="7" bestFit="1" customWidth="1"/>
    <col min="4619" max="4619" width="28.28515625" style="7" customWidth="1"/>
    <col min="4620" max="4620" width="20.42578125" style="7" customWidth="1"/>
    <col min="4621" max="4621" width="23.42578125" style="7" customWidth="1"/>
    <col min="4622" max="4622" width="30.5703125" style="7" customWidth="1"/>
    <col min="4623" max="4623" width="31.28515625" style="7" customWidth="1"/>
    <col min="4624" max="4624" width="36.28515625" style="7" customWidth="1"/>
    <col min="4625" max="4625" width="30.28515625" style="7" customWidth="1"/>
    <col min="4626" max="4626" width="18.28515625" style="7" customWidth="1"/>
    <col min="4627" max="4631" width="25.7109375" style="7" customWidth="1"/>
    <col min="4632" max="4632" width="43.140625" style="7" bestFit="1" customWidth="1"/>
    <col min="4633" max="4634" width="11.28515625" style="7" bestFit="1" customWidth="1"/>
    <col min="4635" max="4864" width="9.140625" style="7"/>
    <col min="4865" max="4865" width="8.42578125" style="7" customWidth="1"/>
    <col min="4866" max="4866" width="54.42578125" style="7" customWidth="1"/>
    <col min="4867" max="4869" width="40.7109375" style="7" customWidth="1"/>
    <col min="4870" max="4870" width="16" style="7" bestFit="1" customWidth="1"/>
    <col min="4871" max="4871" width="23.28515625" style="7" customWidth="1"/>
    <col min="4872" max="4872" width="24.5703125" style="7" customWidth="1"/>
    <col min="4873" max="4873" width="40.28515625" style="7" customWidth="1"/>
    <col min="4874" max="4874" width="39" style="7" bestFit="1" customWidth="1"/>
    <col min="4875" max="4875" width="28.28515625" style="7" customWidth="1"/>
    <col min="4876" max="4876" width="20.42578125" style="7" customWidth="1"/>
    <col min="4877" max="4877" width="23.42578125" style="7" customWidth="1"/>
    <col min="4878" max="4878" width="30.5703125" style="7" customWidth="1"/>
    <col min="4879" max="4879" width="31.28515625" style="7" customWidth="1"/>
    <col min="4880" max="4880" width="36.28515625" style="7" customWidth="1"/>
    <col min="4881" max="4881" width="30.28515625" style="7" customWidth="1"/>
    <col min="4882" max="4882" width="18.28515625" style="7" customWidth="1"/>
    <col min="4883" max="4887" width="25.7109375" style="7" customWidth="1"/>
    <col min="4888" max="4888" width="43.140625" style="7" bestFit="1" customWidth="1"/>
    <col min="4889" max="4890" width="11.28515625" style="7" bestFit="1" customWidth="1"/>
    <col min="4891" max="5120" width="9.140625" style="7"/>
    <col min="5121" max="5121" width="8.42578125" style="7" customWidth="1"/>
    <col min="5122" max="5122" width="54.42578125" style="7" customWidth="1"/>
    <col min="5123" max="5125" width="40.7109375" style="7" customWidth="1"/>
    <col min="5126" max="5126" width="16" style="7" bestFit="1" customWidth="1"/>
    <col min="5127" max="5127" width="23.28515625" style="7" customWidth="1"/>
    <col min="5128" max="5128" width="24.5703125" style="7" customWidth="1"/>
    <col min="5129" max="5129" width="40.28515625" style="7" customWidth="1"/>
    <col min="5130" max="5130" width="39" style="7" bestFit="1" customWidth="1"/>
    <col min="5131" max="5131" width="28.28515625" style="7" customWidth="1"/>
    <col min="5132" max="5132" width="20.42578125" style="7" customWidth="1"/>
    <col min="5133" max="5133" width="23.42578125" style="7" customWidth="1"/>
    <col min="5134" max="5134" width="30.5703125" style="7" customWidth="1"/>
    <col min="5135" max="5135" width="31.28515625" style="7" customWidth="1"/>
    <col min="5136" max="5136" width="36.28515625" style="7" customWidth="1"/>
    <col min="5137" max="5137" width="30.28515625" style="7" customWidth="1"/>
    <col min="5138" max="5138" width="18.28515625" style="7" customWidth="1"/>
    <col min="5139" max="5143" width="25.7109375" style="7" customWidth="1"/>
    <col min="5144" max="5144" width="43.140625" style="7" bestFit="1" customWidth="1"/>
    <col min="5145" max="5146" width="11.28515625" style="7" bestFit="1" customWidth="1"/>
    <col min="5147" max="5376" width="9.140625" style="7"/>
    <col min="5377" max="5377" width="8.42578125" style="7" customWidth="1"/>
    <col min="5378" max="5378" width="54.42578125" style="7" customWidth="1"/>
    <col min="5379" max="5381" width="40.7109375" style="7" customWidth="1"/>
    <col min="5382" max="5382" width="16" style="7" bestFit="1" customWidth="1"/>
    <col min="5383" max="5383" width="23.28515625" style="7" customWidth="1"/>
    <col min="5384" max="5384" width="24.5703125" style="7" customWidth="1"/>
    <col min="5385" max="5385" width="40.28515625" style="7" customWidth="1"/>
    <col min="5386" max="5386" width="39" style="7" bestFit="1" customWidth="1"/>
    <col min="5387" max="5387" width="28.28515625" style="7" customWidth="1"/>
    <col min="5388" max="5388" width="20.42578125" style="7" customWidth="1"/>
    <col min="5389" max="5389" width="23.42578125" style="7" customWidth="1"/>
    <col min="5390" max="5390" width="30.5703125" style="7" customWidth="1"/>
    <col min="5391" max="5391" width="31.28515625" style="7" customWidth="1"/>
    <col min="5392" max="5392" width="36.28515625" style="7" customWidth="1"/>
    <col min="5393" max="5393" width="30.28515625" style="7" customWidth="1"/>
    <col min="5394" max="5394" width="18.28515625" style="7" customWidth="1"/>
    <col min="5395" max="5399" width="25.7109375" style="7" customWidth="1"/>
    <col min="5400" max="5400" width="43.140625" style="7" bestFit="1" customWidth="1"/>
    <col min="5401" max="5402" width="11.28515625" style="7" bestFit="1" customWidth="1"/>
    <col min="5403" max="5632" width="9.140625" style="7"/>
    <col min="5633" max="5633" width="8.42578125" style="7" customWidth="1"/>
    <col min="5634" max="5634" width="54.42578125" style="7" customWidth="1"/>
    <col min="5635" max="5637" width="40.7109375" style="7" customWidth="1"/>
    <col min="5638" max="5638" width="16" style="7" bestFit="1" customWidth="1"/>
    <col min="5639" max="5639" width="23.28515625" style="7" customWidth="1"/>
    <col min="5640" max="5640" width="24.5703125" style="7" customWidth="1"/>
    <col min="5641" max="5641" width="40.28515625" style="7" customWidth="1"/>
    <col min="5642" max="5642" width="39" style="7" bestFit="1" customWidth="1"/>
    <col min="5643" max="5643" width="28.28515625" style="7" customWidth="1"/>
    <col min="5644" max="5644" width="20.42578125" style="7" customWidth="1"/>
    <col min="5645" max="5645" width="23.42578125" style="7" customWidth="1"/>
    <col min="5646" max="5646" width="30.5703125" style="7" customWidth="1"/>
    <col min="5647" max="5647" width="31.28515625" style="7" customWidth="1"/>
    <col min="5648" max="5648" width="36.28515625" style="7" customWidth="1"/>
    <col min="5649" max="5649" width="30.28515625" style="7" customWidth="1"/>
    <col min="5650" max="5650" width="18.28515625" style="7" customWidth="1"/>
    <col min="5651" max="5655" width="25.7109375" style="7" customWidth="1"/>
    <col min="5656" max="5656" width="43.140625" style="7" bestFit="1" customWidth="1"/>
    <col min="5657" max="5658" width="11.28515625" style="7" bestFit="1" customWidth="1"/>
    <col min="5659" max="5888" width="9.140625" style="7"/>
    <col min="5889" max="5889" width="8.42578125" style="7" customWidth="1"/>
    <col min="5890" max="5890" width="54.42578125" style="7" customWidth="1"/>
    <col min="5891" max="5893" width="40.7109375" style="7" customWidth="1"/>
    <col min="5894" max="5894" width="16" style="7" bestFit="1" customWidth="1"/>
    <col min="5895" max="5895" width="23.28515625" style="7" customWidth="1"/>
    <col min="5896" max="5896" width="24.5703125" style="7" customWidth="1"/>
    <col min="5897" max="5897" width="40.28515625" style="7" customWidth="1"/>
    <col min="5898" max="5898" width="39" style="7" bestFit="1" customWidth="1"/>
    <col min="5899" max="5899" width="28.28515625" style="7" customWidth="1"/>
    <col min="5900" max="5900" width="20.42578125" style="7" customWidth="1"/>
    <col min="5901" max="5901" width="23.42578125" style="7" customWidth="1"/>
    <col min="5902" max="5902" width="30.5703125" style="7" customWidth="1"/>
    <col min="5903" max="5903" width="31.28515625" style="7" customWidth="1"/>
    <col min="5904" max="5904" width="36.28515625" style="7" customWidth="1"/>
    <col min="5905" max="5905" width="30.28515625" style="7" customWidth="1"/>
    <col min="5906" max="5906" width="18.28515625" style="7" customWidth="1"/>
    <col min="5907" max="5911" width="25.7109375" style="7" customWidth="1"/>
    <col min="5912" max="5912" width="43.140625" style="7" bestFit="1" customWidth="1"/>
    <col min="5913" max="5914" width="11.28515625" style="7" bestFit="1" customWidth="1"/>
    <col min="5915" max="6144" width="9.140625" style="7"/>
    <col min="6145" max="6145" width="8.42578125" style="7" customWidth="1"/>
    <col min="6146" max="6146" width="54.42578125" style="7" customWidth="1"/>
    <col min="6147" max="6149" width="40.7109375" style="7" customWidth="1"/>
    <col min="6150" max="6150" width="16" style="7" bestFit="1" customWidth="1"/>
    <col min="6151" max="6151" width="23.28515625" style="7" customWidth="1"/>
    <col min="6152" max="6152" width="24.5703125" style="7" customWidth="1"/>
    <col min="6153" max="6153" width="40.28515625" style="7" customWidth="1"/>
    <col min="6154" max="6154" width="39" style="7" bestFit="1" customWidth="1"/>
    <col min="6155" max="6155" width="28.28515625" style="7" customWidth="1"/>
    <col min="6156" max="6156" width="20.42578125" style="7" customWidth="1"/>
    <col min="6157" max="6157" width="23.42578125" style="7" customWidth="1"/>
    <col min="6158" max="6158" width="30.5703125" style="7" customWidth="1"/>
    <col min="6159" max="6159" width="31.28515625" style="7" customWidth="1"/>
    <col min="6160" max="6160" width="36.28515625" style="7" customWidth="1"/>
    <col min="6161" max="6161" width="30.28515625" style="7" customWidth="1"/>
    <col min="6162" max="6162" width="18.28515625" style="7" customWidth="1"/>
    <col min="6163" max="6167" width="25.7109375" style="7" customWidth="1"/>
    <col min="6168" max="6168" width="43.140625" style="7" bestFit="1" customWidth="1"/>
    <col min="6169" max="6170" width="11.28515625" style="7" bestFit="1" customWidth="1"/>
    <col min="6171" max="6400" width="9.140625" style="7"/>
    <col min="6401" max="6401" width="8.42578125" style="7" customWidth="1"/>
    <col min="6402" max="6402" width="54.42578125" style="7" customWidth="1"/>
    <col min="6403" max="6405" width="40.7109375" style="7" customWidth="1"/>
    <col min="6406" max="6406" width="16" style="7" bestFit="1" customWidth="1"/>
    <col min="6407" max="6407" width="23.28515625" style="7" customWidth="1"/>
    <col min="6408" max="6408" width="24.5703125" style="7" customWidth="1"/>
    <col min="6409" max="6409" width="40.28515625" style="7" customWidth="1"/>
    <col min="6410" max="6410" width="39" style="7" bestFit="1" customWidth="1"/>
    <col min="6411" max="6411" width="28.28515625" style="7" customWidth="1"/>
    <col min="6412" max="6412" width="20.42578125" style="7" customWidth="1"/>
    <col min="6413" max="6413" width="23.42578125" style="7" customWidth="1"/>
    <col min="6414" max="6414" width="30.5703125" style="7" customWidth="1"/>
    <col min="6415" max="6415" width="31.28515625" style="7" customWidth="1"/>
    <col min="6416" max="6416" width="36.28515625" style="7" customWidth="1"/>
    <col min="6417" max="6417" width="30.28515625" style="7" customWidth="1"/>
    <col min="6418" max="6418" width="18.28515625" style="7" customWidth="1"/>
    <col min="6419" max="6423" width="25.7109375" style="7" customWidth="1"/>
    <col min="6424" max="6424" width="43.140625" style="7" bestFit="1" customWidth="1"/>
    <col min="6425" max="6426" width="11.28515625" style="7" bestFit="1" customWidth="1"/>
    <col min="6427" max="6656" width="9.140625" style="7"/>
    <col min="6657" max="6657" width="8.42578125" style="7" customWidth="1"/>
    <col min="6658" max="6658" width="54.42578125" style="7" customWidth="1"/>
    <col min="6659" max="6661" width="40.7109375" style="7" customWidth="1"/>
    <col min="6662" max="6662" width="16" style="7" bestFit="1" customWidth="1"/>
    <col min="6663" max="6663" width="23.28515625" style="7" customWidth="1"/>
    <col min="6664" max="6664" width="24.5703125" style="7" customWidth="1"/>
    <col min="6665" max="6665" width="40.28515625" style="7" customWidth="1"/>
    <col min="6666" max="6666" width="39" style="7" bestFit="1" customWidth="1"/>
    <col min="6667" max="6667" width="28.28515625" style="7" customWidth="1"/>
    <col min="6668" max="6668" width="20.42578125" style="7" customWidth="1"/>
    <col min="6669" max="6669" width="23.42578125" style="7" customWidth="1"/>
    <col min="6670" max="6670" width="30.5703125" style="7" customWidth="1"/>
    <col min="6671" max="6671" width="31.28515625" style="7" customWidth="1"/>
    <col min="6672" max="6672" width="36.28515625" style="7" customWidth="1"/>
    <col min="6673" max="6673" width="30.28515625" style="7" customWidth="1"/>
    <col min="6674" max="6674" width="18.28515625" style="7" customWidth="1"/>
    <col min="6675" max="6679" width="25.7109375" style="7" customWidth="1"/>
    <col min="6680" max="6680" width="43.140625" style="7" bestFit="1" customWidth="1"/>
    <col min="6681" max="6682" width="11.28515625" style="7" bestFit="1" customWidth="1"/>
    <col min="6683" max="6912" width="9.140625" style="7"/>
    <col min="6913" max="6913" width="8.42578125" style="7" customWidth="1"/>
    <col min="6914" max="6914" width="54.42578125" style="7" customWidth="1"/>
    <col min="6915" max="6917" width="40.7109375" style="7" customWidth="1"/>
    <col min="6918" max="6918" width="16" style="7" bestFit="1" customWidth="1"/>
    <col min="6919" max="6919" width="23.28515625" style="7" customWidth="1"/>
    <col min="6920" max="6920" width="24.5703125" style="7" customWidth="1"/>
    <col min="6921" max="6921" width="40.28515625" style="7" customWidth="1"/>
    <col min="6922" max="6922" width="39" style="7" bestFit="1" customWidth="1"/>
    <col min="6923" max="6923" width="28.28515625" style="7" customWidth="1"/>
    <col min="6924" max="6924" width="20.42578125" style="7" customWidth="1"/>
    <col min="6925" max="6925" width="23.42578125" style="7" customWidth="1"/>
    <col min="6926" max="6926" width="30.5703125" style="7" customWidth="1"/>
    <col min="6927" max="6927" width="31.28515625" style="7" customWidth="1"/>
    <col min="6928" max="6928" width="36.28515625" style="7" customWidth="1"/>
    <col min="6929" max="6929" width="30.28515625" style="7" customWidth="1"/>
    <col min="6930" max="6930" width="18.28515625" style="7" customWidth="1"/>
    <col min="6931" max="6935" width="25.7109375" style="7" customWidth="1"/>
    <col min="6936" max="6936" width="43.140625" style="7" bestFit="1" customWidth="1"/>
    <col min="6937" max="6938" width="11.28515625" style="7" bestFit="1" customWidth="1"/>
    <col min="6939" max="7168" width="9.140625" style="7"/>
    <col min="7169" max="7169" width="8.42578125" style="7" customWidth="1"/>
    <col min="7170" max="7170" width="54.42578125" style="7" customWidth="1"/>
    <col min="7171" max="7173" width="40.7109375" style="7" customWidth="1"/>
    <col min="7174" max="7174" width="16" style="7" bestFit="1" customWidth="1"/>
    <col min="7175" max="7175" width="23.28515625" style="7" customWidth="1"/>
    <col min="7176" max="7176" width="24.5703125" style="7" customWidth="1"/>
    <col min="7177" max="7177" width="40.28515625" style="7" customWidth="1"/>
    <col min="7178" max="7178" width="39" style="7" bestFit="1" customWidth="1"/>
    <col min="7179" max="7179" width="28.28515625" style="7" customWidth="1"/>
    <col min="7180" max="7180" width="20.42578125" style="7" customWidth="1"/>
    <col min="7181" max="7181" width="23.42578125" style="7" customWidth="1"/>
    <col min="7182" max="7182" width="30.5703125" style="7" customWidth="1"/>
    <col min="7183" max="7183" width="31.28515625" style="7" customWidth="1"/>
    <col min="7184" max="7184" width="36.28515625" style="7" customWidth="1"/>
    <col min="7185" max="7185" width="30.28515625" style="7" customWidth="1"/>
    <col min="7186" max="7186" width="18.28515625" style="7" customWidth="1"/>
    <col min="7187" max="7191" width="25.7109375" style="7" customWidth="1"/>
    <col min="7192" max="7192" width="43.140625" style="7" bestFit="1" customWidth="1"/>
    <col min="7193" max="7194" width="11.28515625" style="7" bestFit="1" customWidth="1"/>
    <col min="7195" max="7424" width="9.140625" style="7"/>
    <col min="7425" max="7425" width="8.42578125" style="7" customWidth="1"/>
    <col min="7426" max="7426" width="54.42578125" style="7" customWidth="1"/>
    <col min="7427" max="7429" width="40.7109375" style="7" customWidth="1"/>
    <col min="7430" max="7430" width="16" style="7" bestFit="1" customWidth="1"/>
    <col min="7431" max="7431" width="23.28515625" style="7" customWidth="1"/>
    <col min="7432" max="7432" width="24.5703125" style="7" customWidth="1"/>
    <col min="7433" max="7433" width="40.28515625" style="7" customWidth="1"/>
    <col min="7434" max="7434" width="39" style="7" bestFit="1" customWidth="1"/>
    <col min="7435" max="7435" width="28.28515625" style="7" customWidth="1"/>
    <col min="7436" max="7436" width="20.42578125" style="7" customWidth="1"/>
    <col min="7437" max="7437" width="23.42578125" style="7" customWidth="1"/>
    <col min="7438" max="7438" width="30.5703125" style="7" customWidth="1"/>
    <col min="7439" max="7439" width="31.28515625" style="7" customWidth="1"/>
    <col min="7440" max="7440" width="36.28515625" style="7" customWidth="1"/>
    <col min="7441" max="7441" width="30.28515625" style="7" customWidth="1"/>
    <col min="7442" max="7442" width="18.28515625" style="7" customWidth="1"/>
    <col min="7443" max="7447" width="25.7109375" style="7" customWidth="1"/>
    <col min="7448" max="7448" width="43.140625" style="7" bestFit="1" customWidth="1"/>
    <col min="7449" max="7450" width="11.28515625" style="7" bestFit="1" customWidth="1"/>
    <col min="7451" max="7680" width="9.140625" style="7"/>
    <col min="7681" max="7681" width="8.42578125" style="7" customWidth="1"/>
    <col min="7682" max="7682" width="54.42578125" style="7" customWidth="1"/>
    <col min="7683" max="7685" width="40.7109375" style="7" customWidth="1"/>
    <col min="7686" max="7686" width="16" style="7" bestFit="1" customWidth="1"/>
    <col min="7687" max="7687" width="23.28515625" style="7" customWidth="1"/>
    <col min="7688" max="7688" width="24.5703125" style="7" customWidth="1"/>
    <col min="7689" max="7689" width="40.28515625" style="7" customWidth="1"/>
    <col min="7690" max="7690" width="39" style="7" bestFit="1" customWidth="1"/>
    <col min="7691" max="7691" width="28.28515625" style="7" customWidth="1"/>
    <col min="7692" max="7692" width="20.42578125" style="7" customWidth="1"/>
    <col min="7693" max="7693" width="23.42578125" style="7" customWidth="1"/>
    <col min="7694" max="7694" width="30.5703125" style="7" customWidth="1"/>
    <col min="7695" max="7695" width="31.28515625" style="7" customWidth="1"/>
    <col min="7696" max="7696" width="36.28515625" style="7" customWidth="1"/>
    <col min="7697" max="7697" width="30.28515625" style="7" customWidth="1"/>
    <col min="7698" max="7698" width="18.28515625" style="7" customWidth="1"/>
    <col min="7699" max="7703" width="25.7109375" style="7" customWidth="1"/>
    <col min="7704" max="7704" width="43.140625" style="7" bestFit="1" customWidth="1"/>
    <col min="7705" max="7706" width="11.28515625" style="7" bestFit="1" customWidth="1"/>
    <col min="7707" max="7936" width="9.140625" style="7"/>
    <col min="7937" max="7937" width="8.42578125" style="7" customWidth="1"/>
    <col min="7938" max="7938" width="54.42578125" style="7" customWidth="1"/>
    <col min="7939" max="7941" width="40.7109375" style="7" customWidth="1"/>
    <col min="7942" max="7942" width="16" style="7" bestFit="1" customWidth="1"/>
    <col min="7943" max="7943" width="23.28515625" style="7" customWidth="1"/>
    <col min="7944" max="7944" width="24.5703125" style="7" customWidth="1"/>
    <col min="7945" max="7945" width="40.28515625" style="7" customWidth="1"/>
    <col min="7946" max="7946" width="39" style="7" bestFit="1" customWidth="1"/>
    <col min="7947" max="7947" width="28.28515625" style="7" customWidth="1"/>
    <col min="7948" max="7948" width="20.42578125" style="7" customWidth="1"/>
    <col min="7949" max="7949" width="23.42578125" style="7" customWidth="1"/>
    <col min="7950" max="7950" width="30.5703125" style="7" customWidth="1"/>
    <col min="7951" max="7951" width="31.28515625" style="7" customWidth="1"/>
    <col min="7952" max="7952" width="36.28515625" style="7" customWidth="1"/>
    <col min="7953" max="7953" width="30.28515625" style="7" customWidth="1"/>
    <col min="7954" max="7954" width="18.28515625" style="7" customWidth="1"/>
    <col min="7955" max="7959" width="25.7109375" style="7" customWidth="1"/>
    <col min="7960" max="7960" width="43.140625" style="7" bestFit="1" customWidth="1"/>
    <col min="7961" max="7962" width="11.28515625" style="7" bestFit="1" customWidth="1"/>
    <col min="7963" max="8192" width="9.140625" style="7"/>
    <col min="8193" max="8193" width="8.42578125" style="7" customWidth="1"/>
    <col min="8194" max="8194" width="54.42578125" style="7" customWidth="1"/>
    <col min="8195" max="8197" width="40.7109375" style="7" customWidth="1"/>
    <col min="8198" max="8198" width="16" style="7" bestFit="1" customWidth="1"/>
    <col min="8199" max="8199" width="23.28515625" style="7" customWidth="1"/>
    <col min="8200" max="8200" width="24.5703125" style="7" customWidth="1"/>
    <col min="8201" max="8201" width="40.28515625" style="7" customWidth="1"/>
    <col min="8202" max="8202" width="39" style="7" bestFit="1" customWidth="1"/>
    <col min="8203" max="8203" width="28.28515625" style="7" customWidth="1"/>
    <col min="8204" max="8204" width="20.42578125" style="7" customWidth="1"/>
    <col min="8205" max="8205" width="23.42578125" style="7" customWidth="1"/>
    <col min="8206" max="8206" width="30.5703125" style="7" customWidth="1"/>
    <col min="8207" max="8207" width="31.28515625" style="7" customWidth="1"/>
    <col min="8208" max="8208" width="36.28515625" style="7" customWidth="1"/>
    <col min="8209" max="8209" width="30.28515625" style="7" customWidth="1"/>
    <col min="8210" max="8210" width="18.28515625" style="7" customWidth="1"/>
    <col min="8211" max="8215" width="25.7109375" style="7" customWidth="1"/>
    <col min="8216" max="8216" width="43.140625" style="7" bestFit="1" customWidth="1"/>
    <col min="8217" max="8218" width="11.28515625" style="7" bestFit="1" customWidth="1"/>
    <col min="8219" max="8448" width="9.140625" style="7"/>
    <col min="8449" max="8449" width="8.42578125" style="7" customWidth="1"/>
    <col min="8450" max="8450" width="54.42578125" style="7" customWidth="1"/>
    <col min="8451" max="8453" width="40.7109375" style="7" customWidth="1"/>
    <col min="8454" max="8454" width="16" style="7" bestFit="1" customWidth="1"/>
    <col min="8455" max="8455" width="23.28515625" style="7" customWidth="1"/>
    <col min="8456" max="8456" width="24.5703125" style="7" customWidth="1"/>
    <col min="8457" max="8457" width="40.28515625" style="7" customWidth="1"/>
    <col min="8458" max="8458" width="39" style="7" bestFit="1" customWidth="1"/>
    <col min="8459" max="8459" width="28.28515625" style="7" customWidth="1"/>
    <col min="8460" max="8460" width="20.42578125" style="7" customWidth="1"/>
    <col min="8461" max="8461" width="23.42578125" style="7" customWidth="1"/>
    <col min="8462" max="8462" width="30.5703125" style="7" customWidth="1"/>
    <col min="8463" max="8463" width="31.28515625" style="7" customWidth="1"/>
    <col min="8464" max="8464" width="36.28515625" style="7" customWidth="1"/>
    <col min="8465" max="8465" width="30.28515625" style="7" customWidth="1"/>
    <col min="8466" max="8466" width="18.28515625" style="7" customWidth="1"/>
    <col min="8467" max="8471" width="25.7109375" style="7" customWidth="1"/>
    <col min="8472" max="8472" width="43.140625" style="7" bestFit="1" customWidth="1"/>
    <col min="8473" max="8474" width="11.28515625" style="7" bestFit="1" customWidth="1"/>
    <col min="8475" max="8704" width="9.140625" style="7"/>
    <col min="8705" max="8705" width="8.42578125" style="7" customWidth="1"/>
    <col min="8706" max="8706" width="54.42578125" style="7" customWidth="1"/>
    <col min="8707" max="8709" width="40.7109375" style="7" customWidth="1"/>
    <col min="8710" max="8710" width="16" style="7" bestFit="1" customWidth="1"/>
    <col min="8711" max="8711" width="23.28515625" style="7" customWidth="1"/>
    <col min="8712" max="8712" width="24.5703125" style="7" customWidth="1"/>
    <col min="8713" max="8713" width="40.28515625" style="7" customWidth="1"/>
    <col min="8714" max="8714" width="39" style="7" bestFit="1" customWidth="1"/>
    <col min="8715" max="8715" width="28.28515625" style="7" customWidth="1"/>
    <col min="8716" max="8716" width="20.42578125" style="7" customWidth="1"/>
    <col min="8717" max="8717" width="23.42578125" style="7" customWidth="1"/>
    <col min="8718" max="8718" width="30.5703125" style="7" customWidth="1"/>
    <col min="8719" max="8719" width="31.28515625" style="7" customWidth="1"/>
    <col min="8720" max="8720" width="36.28515625" style="7" customWidth="1"/>
    <col min="8721" max="8721" width="30.28515625" style="7" customWidth="1"/>
    <col min="8722" max="8722" width="18.28515625" style="7" customWidth="1"/>
    <col min="8723" max="8727" width="25.7109375" style="7" customWidth="1"/>
    <col min="8728" max="8728" width="43.140625" style="7" bestFit="1" customWidth="1"/>
    <col min="8729" max="8730" width="11.28515625" style="7" bestFit="1" customWidth="1"/>
    <col min="8731" max="8960" width="9.140625" style="7"/>
    <col min="8961" max="8961" width="8.42578125" style="7" customWidth="1"/>
    <col min="8962" max="8962" width="54.42578125" style="7" customWidth="1"/>
    <col min="8963" max="8965" width="40.7109375" style="7" customWidth="1"/>
    <col min="8966" max="8966" width="16" style="7" bestFit="1" customWidth="1"/>
    <col min="8967" max="8967" width="23.28515625" style="7" customWidth="1"/>
    <col min="8968" max="8968" width="24.5703125" style="7" customWidth="1"/>
    <col min="8969" max="8969" width="40.28515625" style="7" customWidth="1"/>
    <col min="8970" max="8970" width="39" style="7" bestFit="1" customWidth="1"/>
    <col min="8971" max="8971" width="28.28515625" style="7" customWidth="1"/>
    <col min="8972" max="8972" width="20.42578125" style="7" customWidth="1"/>
    <col min="8973" max="8973" width="23.42578125" style="7" customWidth="1"/>
    <col min="8974" max="8974" width="30.5703125" style="7" customWidth="1"/>
    <col min="8975" max="8975" width="31.28515625" style="7" customWidth="1"/>
    <col min="8976" max="8976" width="36.28515625" style="7" customWidth="1"/>
    <col min="8977" max="8977" width="30.28515625" style="7" customWidth="1"/>
    <col min="8978" max="8978" width="18.28515625" style="7" customWidth="1"/>
    <col min="8979" max="8983" width="25.7109375" style="7" customWidth="1"/>
    <col min="8984" max="8984" width="43.140625" style="7" bestFit="1" customWidth="1"/>
    <col min="8985" max="8986" width="11.28515625" style="7" bestFit="1" customWidth="1"/>
    <col min="8987" max="9216" width="9.140625" style="7"/>
    <col min="9217" max="9217" width="8.42578125" style="7" customWidth="1"/>
    <col min="9218" max="9218" width="54.42578125" style="7" customWidth="1"/>
    <col min="9219" max="9221" width="40.7109375" style="7" customWidth="1"/>
    <col min="9222" max="9222" width="16" style="7" bestFit="1" customWidth="1"/>
    <col min="9223" max="9223" width="23.28515625" style="7" customWidth="1"/>
    <col min="9224" max="9224" width="24.5703125" style="7" customWidth="1"/>
    <col min="9225" max="9225" width="40.28515625" style="7" customWidth="1"/>
    <col min="9226" max="9226" width="39" style="7" bestFit="1" customWidth="1"/>
    <col min="9227" max="9227" width="28.28515625" style="7" customWidth="1"/>
    <col min="9228" max="9228" width="20.42578125" style="7" customWidth="1"/>
    <col min="9229" max="9229" width="23.42578125" style="7" customWidth="1"/>
    <col min="9230" max="9230" width="30.5703125" style="7" customWidth="1"/>
    <col min="9231" max="9231" width="31.28515625" style="7" customWidth="1"/>
    <col min="9232" max="9232" width="36.28515625" style="7" customWidth="1"/>
    <col min="9233" max="9233" width="30.28515625" style="7" customWidth="1"/>
    <col min="9234" max="9234" width="18.28515625" style="7" customWidth="1"/>
    <col min="9235" max="9239" width="25.7109375" style="7" customWidth="1"/>
    <col min="9240" max="9240" width="43.140625" style="7" bestFit="1" customWidth="1"/>
    <col min="9241" max="9242" width="11.28515625" style="7" bestFit="1" customWidth="1"/>
    <col min="9243" max="9472" width="9.140625" style="7"/>
    <col min="9473" max="9473" width="8.42578125" style="7" customWidth="1"/>
    <col min="9474" max="9474" width="54.42578125" style="7" customWidth="1"/>
    <col min="9475" max="9477" width="40.7109375" style="7" customWidth="1"/>
    <col min="9478" max="9478" width="16" style="7" bestFit="1" customWidth="1"/>
    <col min="9479" max="9479" width="23.28515625" style="7" customWidth="1"/>
    <col min="9480" max="9480" width="24.5703125" style="7" customWidth="1"/>
    <col min="9481" max="9481" width="40.28515625" style="7" customWidth="1"/>
    <col min="9482" max="9482" width="39" style="7" bestFit="1" customWidth="1"/>
    <col min="9483" max="9483" width="28.28515625" style="7" customWidth="1"/>
    <col min="9484" max="9484" width="20.42578125" style="7" customWidth="1"/>
    <col min="9485" max="9485" width="23.42578125" style="7" customWidth="1"/>
    <col min="9486" max="9486" width="30.5703125" style="7" customWidth="1"/>
    <col min="9487" max="9487" width="31.28515625" style="7" customWidth="1"/>
    <col min="9488" max="9488" width="36.28515625" style="7" customWidth="1"/>
    <col min="9489" max="9489" width="30.28515625" style="7" customWidth="1"/>
    <col min="9490" max="9490" width="18.28515625" style="7" customWidth="1"/>
    <col min="9491" max="9495" width="25.7109375" style="7" customWidth="1"/>
    <col min="9496" max="9496" width="43.140625" style="7" bestFit="1" customWidth="1"/>
    <col min="9497" max="9498" width="11.28515625" style="7" bestFit="1" customWidth="1"/>
    <col min="9499" max="9728" width="9.140625" style="7"/>
    <col min="9729" max="9729" width="8.42578125" style="7" customWidth="1"/>
    <col min="9730" max="9730" width="54.42578125" style="7" customWidth="1"/>
    <col min="9731" max="9733" width="40.7109375" style="7" customWidth="1"/>
    <col min="9734" max="9734" width="16" style="7" bestFit="1" customWidth="1"/>
    <col min="9735" max="9735" width="23.28515625" style="7" customWidth="1"/>
    <col min="9736" max="9736" width="24.5703125" style="7" customWidth="1"/>
    <col min="9737" max="9737" width="40.28515625" style="7" customWidth="1"/>
    <col min="9738" max="9738" width="39" style="7" bestFit="1" customWidth="1"/>
    <col min="9739" max="9739" width="28.28515625" style="7" customWidth="1"/>
    <col min="9740" max="9740" width="20.42578125" style="7" customWidth="1"/>
    <col min="9741" max="9741" width="23.42578125" style="7" customWidth="1"/>
    <col min="9742" max="9742" width="30.5703125" style="7" customWidth="1"/>
    <col min="9743" max="9743" width="31.28515625" style="7" customWidth="1"/>
    <col min="9744" max="9744" width="36.28515625" style="7" customWidth="1"/>
    <col min="9745" max="9745" width="30.28515625" style="7" customWidth="1"/>
    <col min="9746" max="9746" width="18.28515625" style="7" customWidth="1"/>
    <col min="9747" max="9751" width="25.7109375" style="7" customWidth="1"/>
    <col min="9752" max="9752" width="43.140625" style="7" bestFit="1" customWidth="1"/>
    <col min="9753" max="9754" width="11.28515625" style="7" bestFit="1" customWidth="1"/>
    <col min="9755" max="9984" width="9.140625" style="7"/>
    <col min="9985" max="9985" width="8.42578125" style="7" customWidth="1"/>
    <col min="9986" max="9986" width="54.42578125" style="7" customWidth="1"/>
    <col min="9987" max="9989" width="40.7109375" style="7" customWidth="1"/>
    <col min="9990" max="9990" width="16" style="7" bestFit="1" customWidth="1"/>
    <col min="9991" max="9991" width="23.28515625" style="7" customWidth="1"/>
    <col min="9992" max="9992" width="24.5703125" style="7" customWidth="1"/>
    <col min="9993" max="9993" width="40.28515625" style="7" customWidth="1"/>
    <col min="9994" max="9994" width="39" style="7" bestFit="1" customWidth="1"/>
    <col min="9995" max="9995" width="28.28515625" style="7" customWidth="1"/>
    <col min="9996" max="9996" width="20.42578125" style="7" customWidth="1"/>
    <col min="9997" max="9997" width="23.42578125" style="7" customWidth="1"/>
    <col min="9998" max="9998" width="30.5703125" style="7" customWidth="1"/>
    <col min="9999" max="9999" width="31.28515625" style="7" customWidth="1"/>
    <col min="10000" max="10000" width="36.28515625" style="7" customWidth="1"/>
    <col min="10001" max="10001" width="30.28515625" style="7" customWidth="1"/>
    <col min="10002" max="10002" width="18.28515625" style="7" customWidth="1"/>
    <col min="10003" max="10007" width="25.7109375" style="7" customWidth="1"/>
    <col min="10008" max="10008" width="43.140625" style="7" bestFit="1" customWidth="1"/>
    <col min="10009" max="10010" width="11.28515625" style="7" bestFit="1" customWidth="1"/>
    <col min="10011" max="10240" width="9.140625" style="7"/>
    <col min="10241" max="10241" width="8.42578125" style="7" customWidth="1"/>
    <col min="10242" max="10242" width="54.42578125" style="7" customWidth="1"/>
    <col min="10243" max="10245" width="40.7109375" style="7" customWidth="1"/>
    <col min="10246" max="10246" width="16" style="7" bestFit="1" customWidth="1"/>
    <col min="10247" max="10247" width="23.28515625" style="7" customWidth="1"/>
    <col min="10248" max="10248" width="24.5703125" style="7" customWidth="1"/>
    <col min="10249" max="10249" width="40.28515625" style="7" customWidth="1"/>
    <col min="10250" max="10250" width="39" style="7" bestFit="1" customWidth="1"/>
    <col min="10251" max="10251" width="28.28515625" style="7" customWidth="1"/>
    <col min="10252" max="10252" width="20.42578125" style="7" customWidth="1"/>
    <col min="10253" max="10253" width="23.42578125" style="7" customWidth="1"/>
    <col min="10254" max="10254" width="30.5703125" style="7" customWidth="1"/>
    <col min="10255" max="10255" width="31.28515625" style="7" customWidth="1"/>
    <col min="10256" max="10256" width="36.28515625" style="7" customWidth="1"/>
    <col min="10257" max="10257" width="30.28515625" style="7" customWidth="1"/>
    <col min="10258" max="10258" width="18.28515625" style="7" customWidth="1"/>
    <col min="10259" max="10263" width="25.7109375" style="7" customWidth="1"/>
    <col min="10264" max="10264" width="43.140625" style="7" bestFit="1" customWidth="1"/>
    <col min="10265" max="10266" width="11.28515625" style="7" bestFit="1" customWidth="1"/>
    <col min="10267" max="10496" width="9.140625" style="7"/>
    <col min="10497" max="10497" width="8.42578125" style="7" customWidth="1"/>
    <col min="10498" max="10498" width="54.42578125" style="7" customWidth="1"/>
    <col min="10499" max="10501" width="40.7109375" style="7" customWidth="1"/>
    <col min="10502" max="10502" width="16" style="7" bestFit="1" customWidth="1"/>
    <col min="10503" max="10503" width="23.28515625" style="7" customWidth="1"/>
    <col min="10504" max="10504" width="24.5703125" style="7" customWidth="1"/>
    <col min="10505" max="10505" width="40.28515625" style="7" customWidth="1"/>
    <col min="10506" max="10506" width="39" style="7" bestFit="1" customWidth="1"/>
    <col min="10507" max="10507" width="28.28515625" style="7" customWidth="1"/>
    <col min="10508" max="10508" width="20.42578125" style="7" customWidth="1"/>
    <col min="10509" max="10509" width="23.42578125" style="7" customWidth="1"/>
    <col min="10510" max="10510" width="30.5703125" style="7" customWidth="1"/>
    <col min="10511" max="10511" width="31.28515625" style="7" customWidth="1"/>
    <col min="10512" max="10512" width="36.28515625" style="7" customWidth="1"/>
    <col min="10513" max="10513" width="30.28515625" style="7" customWidth="1"/>
    <col min="10514" max="10514" width="18.28515625" style="7" customWidth="1"/>
    <col min="10515" max="10519" width="25.7109375" style="7" customWidth="1"/>
    <col min="10520" max="10520" width="43.140625" style="7" bestFit="1" customWidth="1"/>
    <col min="10521" max="10522" width="11.28515625" style="7" bestFit="1" customWidth="1"/>
    <col min="10523" max="10752" width="9.140625" style="7"/>
    <col min="10753" max="10753" width="8.42578125" style="7" customWidth="1"/>
    <col min="10754" max="10754" width="54.42578125" style="7" customWidth="1"/>
    <col min="10755" max="10757" width="40.7109375" style="7" customWidth="1"/>
    <col min="10758" max="10758" width="16" style="7" bestFit="1" customWidth="1"/>
    <col min="10759" max="10759" width="23.28515625" style="7" customWidth="1"/>
    <col min="10760" max="10760" width="24.5703125" style="7" customWidth="1"/>
    <col min="10761" max="10761" width="40.28515625" style="7" customWidth="1"/>
    <col min="10762" max="10762" width="39" style="7" bestFit="1" customWidth="1"/>
    <col min="10763" max="10763" width="28.28515625" style="7" customWidth="1"/>
    <col min="10764" max="10764" width="20.42578125" style="7" customWidth="1"/>
    <col min="10765" max="10765" width="23.42578125" style="7" customWidth="1"/>
    <col min="10766" max="10766" width="30.5703125" style="7" customWidth="1"/>
    <col min="10767" max="10767" width="31.28515625" style="7" customWidth="1"/>
    <col min="10768" max="10768" width="36.28515625" style="7" customWidth="1"/>
    <col min="10769" max="10769" width="30.28515625" style="7" customWidth="1"/>
    <col min="10770" max="10770" width="18.28515625" style="7" customWidth="1"/>
    <col min="10771" max="10775" width="25.7109375" style="7" customWidth="1"/>
    <col min="10776" max="10776" width="43.140625" style="7" bestFit="1" customWidth="1"/>
    <col min="10777" max="10778" width="11.28515625" style="7" bestFit="1" customWidth="1"/>
    <col min="10779" max="11008" width="9.140625" style="7"/>
    <col min="11009" max="11009" width="8.42578125" style="7" customWidth="1"/>
    <col min="11010" max="11010" width="54.42578125" style="7" customWidth="1"/>
    <col min="11011" max="11013" width="40.7109375" style="7" customWidth="1"/>
    <col min="11014" max="11014" width="16" style="7" bestFit="1" customWidth="1"/>
    <col min="11015" max="11015" width="23.28515625" style="7" customWidth="1"/>
    <col min="11016" max="11016" width="24.5703125" style="7" customWidth="1"/>
    <col min="11017" max="11017" width="40.28515625" style="7" customWidth="1"/>
    <col min="11018" max="11018" width="39" style="7" bestFit="1" customWidth="1"/>
    <col min="11019" max="11019" width="28.28515625" style="7" customWidth="1"/>
    <col min="11020" max="11020" width="20.42578125" style="7" customWidth="1"/>
    <col min="11021" max="11021" width="23.42578125" style="7" customWidth="1"/>
    <col min="11022" max="11022" width="30.5703125" style="7" customWidth="1"/>
    <col min="11023" max="11023" width="31.28515625" style="7" customWidth="1"/>
    <col min="11024" max="11024" width="36.28515625" style="7" customWidth="1"/>
    <col min="11025" max="11025" width="30.28515625" style="7" customWidth="1"/>
    <col min="11026" max="11026" width="18.28515625" style="7" customWidth="1"/>
    <col min="11027" max="11031" width="25.7109375" style="7" customWidth="1"/>
    <col min="11032" max="11032" width="43.140625" style="7" bestFit="1" customWidth="1"/>
    <col min="11033" max="11034" width="11.28515625" style="7" bestFit="1" customWidth="1"/>
    <col min="11035" max="11264" width="9.140625" style="7"/>
    <col min="11265" max="11265" width="8.42578125" style="7" customWidth="1"/>
    <col min="11266" max="11266" width="54.42578125" style="7" customWidth="1"/>
    <col min="11267" max="11269" width="40.7109375" style="7" customWidth="1"/>
    <col min="11270" max="11270" width="16" style="7" bestFit="1" customWidth="1"/>
    <col min="11271" max="11271" width="23.28515625" style="7" customWidth="1"/>
    <col min="11272" max="11272" width="24.5703125" style="7" customWidth="1"/>
    <col min="11273" max="11273" width="40.28515625" style="7" customWidth="1"/>
    <col min="11274" max="11274" width="39" style="7" bestFit="1" customWidth="1"/>
    <col min="11275" max="11275" width="28.28515625" style="7" customWidth="1"/>
    <col min="11276" max="11276" width="20.42578125" style="7" customWidth="1"/>
    <col min="11277" max="11277" width="23.42578125" style="7" customWidth="1"/>
    <col min="11278" max="11278" width="30.5703125" style="7" customWidth="1"/>
    <col min="11279" max="11279" width="31.28515625" style="7" customWidth="1"/>
    <col min="11280" max="11280" width="36.28515625" style="7" customWidth="1"/>
    <col min="11281" max="11281" width="30.28515625" style="7" customWidth="1"/>
    <col min="11282" max="11282" width="18.28515625" style="7" customWidth="1"/>
    <col min="11283" max="11287" width="25.7109375" style="7" customWidth="1"/>
    <col min="11288" max="11288" width="43.140625" style="7" bestFit="1" customWidth="1"/>
    <col min="11289" max="11290" width="11.28515625" style="7" bestFit="1" customWidth="1"/>
    <col min="11291" max="11520" width="9.140625" style="7"/>
    <col min="11521" max="11521" width="8.42578125" style="7" customWidth="1"/>
    <col min="11522" max="11522" width="54.42578125" style="7" customWidth="1"/>
    <col min="11523" max="11525" width="40.7109375" style="7" customWidth="1"/>
    <col min="11526" max="11526" width="16" style="7" bestFit="1" customWidth="1"/>
    <col min="11527" max="11527" width="23.28515625" style="7" customWidth="1"/>
    <col min="11528" max="11528" width="24.5703125" style="7" customWidth="1"/>
    <col min="11529" max="11529" width="40.28515625" style="7" customWidth="1"/>
    <col min="11530" max="11530" width="39" style="7" bestFit="1" customWidth="1"/>
    <col min="11531" max="11531" width="28.28515625" style="7" customWidth="1"/>
    <col min="11532" max="11532" width="20.42578125" style="7" customWidth="1"/>
    <col min="11533" max="11533" width="23.42578125" style="7" customWidth="1"/>
    <col min="11534" max="11534" width="30.5703125" style="7" customWidth="1"/>
    <col min="11535" max="11535" width="31.28515625" style="7" customWidth="1"/>
    <col min="11536" max="11536" width="36.28515625" style="7" customWidth="1"/>
    <col min="11537" max="11537" width="30.28515625" style="7" customWidth="1"/>
    <col min="11538" max="11538" width="18.28515625" style="7" customWidth="1"/>
    <col min="11539" max="11543" width="25.7109375" style="7" customWidth="1"/>
    <col min="11544" max="11544" width="43.140625" style="7" bestFit="1" customWidth="1"/>
    <col min="11545" max="11546" width="11.28515625" style="7" bestFit="1" customWidth="1"/>
    <col min="11547" max="11776" width="9.140625" style="7"/>
    <col min="11777" max="11777" width="8.42578125" style="7" customWidth="1"/>
    <col min="11778" max="11778" width="54.42578125" style="7" customWidth="1"/>
    <col min="11779" max="11781" width="40.7109375" style="7" customWidth="1"/>
    <col min="11782" max="11782" width="16" style="7" bestFit="1" customWidth="1"/>
    <col min="11783" max="11783" width="23.28515625" style="7" customWidth="1"/>
    <col min="11784" max="11784" width="24.5703125" style="7" customWidth="1"/>
    <col min="11785" max="11785" width="40.28515625" style="7" customWidth="1"/>
    <col min="11786" max="11786" width="39" style="7" bestFit="1" customWidth="1"/>
    <col min="11787" max="11787" width="28.28515625" style="7" customWidth="1"/>
    <col min="11788" max="11788" width="20.42578125" style="7" customWidth="1"/>
    <col min="11789" max="11789" width="23.42578125" style="7" customWidth="1"/>
    <col min="11790" max="11790" width="30.5703125" style="7" customWidth="1"/>
    <col min="11791" max="11791" width="31.28515625" style="7" customWidth="1"/>
    <col min="11792" max="11792" width="36.28515625" style="7" customWidth="1"/>
    <col min="11793" max="11793" width="30.28515625" style="7" customWidth="1"/>
    <col min="11794" max="11794" width="18.28515625" style="7" customWidth="1"/>
    <col min="11795" max="11799" width="25.7109375" style="7" customWidth="1"/>
    <col min="11800" max="11800" width="43.140625" style="7" bestFit="1" customWidth="1"/>
    <col min="11801" max="11802" width="11.28515625" style="7" bestFit="1" customWidth="1"/>
    <col min="11803" max="12032" width="9.140625" style="7"/>
    <col min="12033" max="12033" width="8.42578125" style="7" customWidth="1"/>
    <col min="12034" max="12034" width="54.42578125" style="7" customWidth="1"/>
    <col min="12035" max="12037" width="40.7109375" style="7" customWidth="1"/>
    <col min="12038" max="12038" width="16" style="7" bestFit="1" customWidth="1"/>
    <col min="12039" max="12039" width="23.28515625" style="7" customWidth="1"/>
    <col min="12040" max="12040" width="24.5703125" style="7" customWidth="1"/>
    <col min="12041" max="12041" width="40.28515625" style="7" customWidth="1"/>
    <col min="12042" max="12042" width="39" style="7" bestFit="1" customWidth="1"/>
    <col min="12043" max="12043" width="28.28515625" style="7" customWidth="1"/>
    <col min="12044" max="12044" width="20.42578125" style="7" customWidth="1"/>
    <col min="12045" max="12045" width="23.42578125" style="7" customWidth="1"/>
    <col min="12046" max="12046" width="30.5703125" style="7" customWidth="1"/>
    <col min="12047" max="12047" width="31.28515625" style="7" customWidth="1"/>
    <col min="12048" max="12048" width="36.28515625" style="7" customWidth="1"/>
    <col min="12049" max="12049" width="30.28515625" style="7" customWidth="1"/>
    <col min="12050" max="12050" width="18.28515625" style="7" customWidth="1"/>
    <col min="12051" max="12055" width="25.7109375" style="7" customWidth="1"/>
    <col min="12056" max="12056" width="43.140625" style="7" bestFit="1" customWidth="1"/>
    <col min="12057" max="12058" width="11.28515625" style="7" bestFit="1" customWidth="1"/>
    <col min="12059" max="12288" width="9.140625" style="7"/>
    <col min="12289" max="12289" width="8.42578125" style="7" customWidth="1"/>
    <col min="12290" max="12290" width="54.42578125" style="7" customWidth="1"/>
    <col min="12291" max="12293" width="40.7109375" style="7" customWidth="1"/>
    <col min="12294" max="12294" width="16" style="7" bestFit="1" customWidth="1"/>
    <col min="12295" max="12295" width="23.28515625" style="7" customWidth="1"/>
    <col min="12296" max="12296" width="24.5703125" style="7" customWidth="1"/>
    <col min="12297" max="12297" width="40.28515625" style="7" customWidth="1"/>
    <col min="12298" max="12298" width="39" style="7" bestFit="1" customWidth="1"/>
    <col min="12299" max="12299" width="28.28515625" style="7" customWidth="1"/>
    <col min="12300" max="12300" width="20.42578125" style="7" customWidth="1"/>
    <col min="12301" max="12301" width="23.42578125" style="7" customWidth="1"/>
    <col min="12302" max="12302" width="30.5703125" style="7" customWidth="1"/>
    <col min="12303" max="12303" width="31.28515625" style="7" customWidth="1"/>
    <col min="12304" max="12304" width="36.28515625" style="7" customWidth="1"/>
    <col min="12305" max="12305" width="30.28515625" style="7" customWidth="1"/>
    <col min="12306" max="12306" width="18.28515625" style="7" customWidth="1"/>
    <col min="12307" max="12311" width="25.7109375" style="7" customWidth="1"/>
    <col min="12312" max="12312" width="43.140625" style="7" bestFit="1" customWidth="1"/>
    <col min="12313" max="12314" width="11.28515625" style="7" bestFit="1" customWidth="1"/>
    <col min="12315" max="12544" width="9.140625" style="7"/>
    <col min="12545" max="12545" width="8.42578125" style="7" customWidth="1"/>
    <col min="12546" max="12546" width="54.42578125" style="7" customWidth="1"/>
    <col min="12547" max="12549" width="40.7109375" style="7" customWidth="1"/>
    <col min="12550" max="12550" width="16" style="7" bestFit="1" customWidth="1"/>
    <col min="12551" max="12551" width="23.28515625" style="7" customWidth="1"/>
    <col min="12552" max="12552" width="24.5703125" style="7" customWidth="1"/>
    <col min="12553" max="12553" width="40.28515625" style="7" customWidth="1"/>
    <col min="12554" max="12554" width="39" style="7" bestFit="1" customWidth="1"/>
    <col min="12555" max="12555" width="28.28515625" style="7" customWidth="1"/>
    <col min="12556" max="12556" width="20.42578125" style="7" customWidth="1"/>
    <col min="12557" max="12557" width="23.42578125" style="7" customWidth="1"/>
    <col min="12558" max="12558" width="30.5703125" style="7" customWidth="1"/>
    <col min="12559" max="12559" width="31.28515625" style="7" customWidth="1"/>
    <col min="12560" max="12560" width="36.28515625" style="7" customWidth="1"/>
    <col min="12561" max="12561" width="30.28515625" style="7" customWidth="1"/>
    <col min="12562" max="12562" width="18.28515625" style="7" customWidth="1"/>
    <col min="12563" max="12567" width="25.7109375" style="7" customWidth="1"/>
    <col min="12568" max="12568" width="43.140625" style="7" bestFit="1" customWidth="1"/>
    <col min="12569" max="12570" width="11.28515625" style="7" bestFit="1" customWidth="1"/>
    <col min="12571" max="12800" width="9.140625" style="7"/>
    <col min="12801" max="12801" width="8.42578125" style="7" customWidth="1"/>
    <col min="12802" max="12802" width="54.42578125" style="7" customWidth="1"/>
    <col min="12803" max="12805" width="40.7109375" style="7" customWidth="1"/>
    <col min="12806" max="12806" width="16" style="7" bestFit="1" customWidth="1"/>
    <col min="12807" max="12807" width="23.28515625" style="7" customWidth="1"/>
    <col min="12808" max="12808" width="24.5703125" style="7" customWidth="1"/>
    <col min="12809" max="12809" width="40.28515625" style="7" customWidth="1"/>
    <col min="12810" max="12810" width="39" style="7" bestFit="1" customWidth="1"/>
    <col min="12811" max="12811" width="28.28515625" style="7" customWidth="1"/>
    <col min="12812" max="12812" width="20.42578125" style="7" customWidth="1"/>
    <col min="12813" max="12813" width="23.42578125" style="7" customWidth="1"/>
    <col min="12814" max="12814" width="30.5703125" style="7" customWidth="1"/>
    <col min="12815" max="12815" width="31.28515625" style="7" customWidth="1"/>
    <col min="12816" max="12816" width="36.28515625" style="7" customWidth="1"/>
    <col min="12817" max="12817" width="30.28515625" style="7" customWidth="1"/>
    <col min="12818" max="12818" width="18.28515625" style="7" customWidth="1"/>
    <col min="12819" max="12823" width="25.7109375" style="7" customWidth="1"/>
    <col min="12824" max="12824" width="43.140625" style="7" bestFit="1" customWidth="1"/>
    <col min="12825" max="12826" width="11.28515625" style="7" bestFit="1" customWidth="1"/>
    <col min="12827" max="13056" width="9.140625" style="7"/>
    <col min="13057" max="13057" width="8.42578125" style="7" customWidth="1"/>
    <col min="13058" max="13058" width="54.42578125" style="7" customWidth="1"/>
    <col min="13059" max="13061" width="40.7109375" style="7" customWidth="1"/>
    <col min="13062" max="13062" width="16" style="7" bestFit="1" customWidth="1"/>
    <col min="13063" max="13063" width="23.28515625" style="7" customWidth="1"/>
    <col min="13064" max="13064" width="24.5703125" style="7" customWidth="1"/>
    <col min="13065" max="13065" width="40.28515625" style="7" customWidth="1"/>
    <col min="13066" max="13066" width="39" style="7" bestFit="1" customWidth="1"/>
    <col min="13067" max="13067" width="28.28515625" style="7" customWidth="1"/>
    <col min="13068" max="13068" width="20.42578125" style="7" customWidth="1"/>
    <col min="13069" max="13069" width="23.42578125" style="7" customWidth="1"/>
    <col min="13070" max="13070" width="30.5703125" style="7" customWidth="1"/>
    <col min="13071" max="13071" width="31.28515625" style="7" customWidth="1"/>
    <col min="13072" max="13072" width="36.28515625" style="7" customWidth="1"/>
    <col min="13073" max="13073" width="30.28515625" style="7" customWidth="1"/>
    <col min="13074" max="13074" width="18.28515625" style="7" customWidth="1"/>
    <col min="13075" max="13079" width="25.7109375" style="7" customWidth="1"/>
    <col min="13080" max="13080" width="43.140625" style="7" bestFit="1" customWidth="1"/>
    <col min="13081" max="13082" width="11.28515625" style="7" bestFit="1" customWidth="1"/>
    <col min="13083" max="13312" width="9.140625" style="7"/>
    <col min="13313" max="13313" width="8.42578125" style="7" customWidth="1"/>
    <col min="13314" max="13314" width="54.42578125" style="7" customWidth="1"/>
    <col min="13315" max="13317" width="40.7109375" style="7" customWidth="1"/>
    <col min="13318" max="13318" width="16" style="7" bestFit="1" customWidth="1"/>
    <col min="13319" max="13319" width="23.28515625" style="7" customWidth="1"/>
    <col min="13320" max="13320" width="24.5703125" style="7" customWidth="1"/>
    <col min="13321" max="13321" width="40.28515625" style="7" customWidth="1"/>
    <col min="13322" max="13322" width="39" style="7" bestFit="1" customWidth="1"/>
    <col min="13323" max="13323" width="28.28515625" style="7" customWidth="1"/>
    <col min="13324" max="13324" width="20.42578125" style="7" customWidth="1"/>
    <col min="13325" max="13325" width="23.42578125" style="7" customWidth="1"/>
    <col min="13326" max="13326" width="30.5703125" style="7" customWidth="1"/>
    <col min="13327" max="13327" width="31.28515625" style="7" customWidth="1"/>
    <col min="13328" max="13328" width="36.28515625" style="7" customWidth="1"/>
    <col min="13329" max="13329" width="30.28515625" style="7" customWidth="1"/>
    <col min="13330" max="13330" width="18.28515625" style="7" customWidth="1"/>
    <col min="13331" max="13335" width="25.7109375" style="7" customWidth="1"/>
    <col min="13336" max="13336" width="43.140625" style="7" bestFit="1" customWidth="1"/>
    <col min="13337" max="13338" width="11.28515625" style="7" bestFit="1" customWidth="1"/>
    <col min="13339" max="13568" width="9.140625" style="7"/>
    <col min="13569" max="13569" width="8.42578125" style="7" customWidth="1"/>
    <col min="13570" max="13570" width="54.42578125" style="7" customWidth="1"/>
    <col min="13571" max="13573" width="40.7109375" style="7" customWidth="1"/>
    <col min="13574" max="13574" width="16" style="7" bestFit="1" customWidth="1"/>
    <col min="13575" max="13575" width="23.28515625" style="7" customWidth="1"/>
    <col min="13576" max="13576" width="24.5703125" style="7" customWidth="1"/>
    <col min="13577" max="13577" width="40.28515625" style="7" customWidth="1"/>
    <col min="13578" max="13578" width="39" style="7" bestFit="1" customWidth="1"/>
    <col min="13579" max="13579" width="28.28515625" style="7" customWidth="1"/>
    <col min="13580" max="13580" width="20.42578125" style="7" customWidth="1"/>
    <col min="13581" max="13581" width="23.42578125" style="7" customWidth="1"/>
    <col min="13582" max="13582" width="30.5703125" style="7" customWidth="1"/>
    <col min="13583" max="13583" width="31.28515625" style="7" customWidth="1"/>
    <col min="13584" max="13584" width="36.28515625" style="7" customWidth="1"/>
    <col min="13585" max="13585" width="30.28515625" style="7" customWidth="1"/>
    <col min="13586" max="13586" width="18.28515625" style="7" customWidth="1"/>
    <col min="13587" max="13591" width="25.7109375" style="7" customWidth="1"/>
    <col min="13592" max="13592" width="43.140625" style="7" bestFit="1" customWidth="1"/>
    <col min="13593" max="13594" width="11.28515625" style="7" bestFit="1" customWidth="1"/>
    <col min="13595" max="13824" width="9.140625" style="7"/>
    <col min="13825" max="13825" width="8.42578125" style="7" customWidth="1"/>
    <col min="13826" max="13826" width="54.42578125" style="7" customWidth="1"/>
    <col min="13827" max="13829" width="40.7109375" style="7" customWidth="1"/>
    <col min="13830" max="13830" width="16" style="7" bestFit="1" customWidth="1"/>
    <col min="13831" max="13831" width="23.28515625" style="7" customWidth="1"/>
    <col min="13832" max="13832" width="24.5703125" style="7" customWidth="1"/>
    <col min="13833" max="13833" width="40.28515625" style="7" customWidth="1"/>
    <col min="13834" max="13834" width="39" style="7" bestFit="1" customWidth="1"/>
    <col min="13835" max="13835" width="28.28515625" style="7" customWidth="1"/>
    <col min="13836" max="13836" width="20.42578125" style="7" customWidth="1"/>
    <col min="13837" max="13837" width="23.42578125" style="7" customWidth="1"/>
    <col min="13838" max="13838" width="30.5703125" style="7" customWidth="1"/>
    <col min="13839" max="13839" width="31.28515625" style="7" customWidth="1"/>
    <col min="13840" max="13840" width="36.28515625" style="7" customWidth="1"/>
    <col min="13841" max="13841" width="30.28515625" style="7" customWidth="1"/>
    <col min="13842" max="13842" width="18.28515625" style="7" customWidth="1"/>
    <col min="13843" max="13847" width="25.7109375" style="7" customWidth="1"/>
    <col min="13848" max="13848" width="43.140625" style="7" bestFit="1" customWidth="1"/>
    <col min="13849" max="13850" width="11.28515625" style="7" bestFit="1" customWidth="1"/>
    <col min="13851" max="14080" width="9.140625" style="7"/>
    <col min="14081" max="14081" width="8.42578125" style="7" customWidth="1"/>
    <col min="14082" max="14082" width="54.42578125" style="7" customWidth="1"/>
    <col min="14083" max="14085" width="40.7109375" style="7" customWidth="1"/>
    <col min="14086" max="14086" width="16" style="7" bestFit="1" customWidth="1"/>
    <col min="14087" max="14087" width="23.28515625" style="7" customWidth="1"/>
    <col min="14088" max="14088" width="24.5703125" style="7" customWidth="1"/>
    <col min="14089" max="14089" width="40.28515625" style="7" customWidth="1"/>
    <col min="14090" max="14090" width="39" style="7" bestFit="1" customWidth="1"/>
    <col min="14091" max="14091" width="28.28515625" style="7" customWidth="1"/>
    <col min="14092" max="14092" width="20.42578125" style="7" customWidth="1"/>
    <col min="14093" max="14093" width="23.42578125" style="7" customWidth="1"/>
    <col min="14094" max="14094" width="30.5703125" style="7" customWidth="1"/>
    <col min="14095" max="14095" width="31.28515625" style="7" customWidth="1"/>
    <col min="14096" max="14096" width="36.28515625" style="7" customWidth="1"/>
    <col min="14097" max="14097" width="30.28515625" style="7" customWidth="1"/>
    <col min="14098" max="14098" width="18.28515625" style="7" customWidth="1"/>
    <col min="14099" max="14103" width="25.7109375" style="7" customWidth="1"/>
    <col min="14104" max="14104" width="43.140625" style="7" bestFit="1" customWidth="1"/>
    <col min="14105" max="14106" width="11.28515625" style="7" bestFit="1" customWidth="1"/>
    <col min="14107" max="14336" width="9.140625" style="7"/>
    <col min="14337" max="14337" width="8.42578125" style="7" customWidth="1"/>
    <col min="14338" max="14338" width="54.42578125" style="7" customWidth="1"/>
    <col min="14339" max="14341" width="40.7109375" style="7" customWidth="1"/>
    <col min="14342" max="14342" width="16" style="7" bestFit="1" customWidth="1"/>
    <col min="14343" max="14343" width="23.28515625" style="7" customWidth="1"/>
    <col min="14344" max="14344" width="24.5703125" style="7" customWidth="1"/>
    <col min="14345" max="14345" width="40.28515625" style="7" customWidth="1"/>
    <col min="14346" max="14346" width="39" style="7" bestFit="1" customWidth="1"/>
    <col min="14347" max="14347" width="28.28515625" style="7" customWidth="1"/>
    <col min="14348" max="14348" width="20.42578125" style="7" customWidth="1"/>
    <col min="14349" max="14349" width="23.42578125" style="7" customWidth="1"/>
    <col min="14350" max="14350" width="30.5703125" style="7" customWidth="1"/>
    <col min="14351" max="14351" width="31.28515625" style="7" customWidth="1"/>
    <col min="14352" max="14352" width="36.28515625" style="7" customWidth="1"/>
    <col min="14353" max="14353" width="30.28515625" style="7" customWidth="1"/>
    <col min="14354" max="14354" width="18.28515625" style="7" customWidth="1"/>
    <col min="14355" max="14359" width="25.7109375" style="7" customWidth="1"/>
    <col min="14360" max="14360" width="43.140625" style="7" bestFit="1" customWidth="1"/>
    <col min="14361" max="14362" width="11.28515625" style="7" bestFit="1" customWidth="1"/>
    <col min="14363" max="14592" width="9.140625" style="7"/>
    <col min="14593" max="14593" width="8.42578125" style="7" customWidth="1"/>
    <col min="14594" max="14594" width="54.42578125" style="7" customWidth="1"/>
    <col min="14595" max="14597" width="40.7109375" style="7" customWidth="1"/>
    <col min="14598" max="14598" width="16" style="7" bestFit="1" customWidth="1"/>
    <col min="14599" max="14599" width="23.28515625" style="7" customWidth="1"/>
    <col min="14600" max="14600" width="24.5703125" style="7" customWidth="1"/>
    <col min="14601" max="14601" width="40.28515625" style="7" customWidth="1"/>
    <col min="14602" max="14602" width="39" style="7" bestFit="1" customWidth="1"/>
    <col min="14603" max="14603" width="28.28515625" style="7" customWidth="1"/>
    <col min="14604" max="14604" width="20.42578125" style="7" customWidth="1"/>
    <col min="14605" max="14605" width="23.42578125" style="7" customWidth="1"/>
    <col min="14606" max="14606" width="30.5703125" style="7" customWidth="1"/>
    <col min="14607" max="14607" width="31.28515625" style="7" customWidth="1"/>
    <col min="14608" max="14608" width="36.28515625" style="7" customWidth="1"/>
    <col min="14609" max="14609" width="30.28515625" style="7" customWidth="1"/>
    <col min="14610" max="14610" width="18.28515625" style="7" customWidth="1"/>
    <col min="14611" max="14615" width="25.7109375" style="7" customWidth="1"/>
    <col min="14616" max="14616" width="43.140625" style="7" bestFit="1" customWidth="1"/>
    <col min="14617" max="14618" width="11.28515625" style="7" bestFit="1" customWidth="1"/>
    <col min="14619" max="14848" width="9.140625" style="7"/>
    <col min="14849" max="14849" width="8.42578125" style="7" customWidth="1"/>
    <col min="14850" max="14850" width="54.42578125" style="7" customWidth="1"/>
    <col min="14851" max="14853" width="40.7109375" style="7" customWidth="1"/>
    <col min="14854" max="14854" width="16" style="7" bestFit="1" customWidth="1"/>
    <col min="14855" max="14855" width="23.28515625" style="7" customWidth="1"/>
    <col min="14856" max="14856" width="24.5703125" style="7" customWidth="1"/>
    <col min="14857" max="14857" width="40.28515625" style="7" customWidth="1"/>
    <col min="14858" max="14858" width="39" style="7" bestFit="1" customWidth="1"/>
    <col min="14859" max="14859" width="28.28515625" style="7" customWidth="1"/>
    <col min="14860" max="14860" width="20.42578125" style="7" customWidth="1"/>
    <col min="14861" max="14861" width="23.42578125" style="7" customWidth="1"/>
    <col min="14862" max="14862" width="30.5703125" style="7" customWidth="1"/>
    <col min="14863" max="14863" width="31.28515625" style="7" customWidth="1"/>
    <col min="14864" max="14864" width="36.28515625" style="7" customWidth="1"/>
    <col min="14865" max="14865" width="30.28515625" style="7" customWidth="1"/>
    <col min="14866" max="14866" width="18.28515625" style="7" customWidth="1"/>
    <col min="14867" max="14871" width="25.7109375" style="7" customWidth="1"/>
    <col min="14872" max="14872" width="43.140625" style="7" bestFit="1" customWidth="1"/>
    <col min="14873" max="14874" width="11.28515625" style="7" bestFit="1" customWidth="1"/>
    <col min="14875" max="15104" width="9.140625" style="7"/>
    <col min="15105" max="15105" width="8.42578125" style="7" customWidth="1"/>
    <col min="15106" max="15106" width="54.42578125" style="7" customWidth="1"/>
    <col min="15107" max="15109" width="40.7109375" style="7" customWidth="1"/>
    <col min="15110" max="15110" width="16" style="7" bestFit="1" customWidth="1"/>
    <col min="15111" max="15111" width="23.28515625" style="7" customWidth="1"/>
    <col min="15112" max="15112" width="24.5703125" style="7" customWidth="1"/>
    <col min="15113" max="15113" width="40.28515625" style="7" customWidth="1"/>
    <col min="15114" max="15114" width="39" style="7" bestFit="1" customWidth="1"/>
    <col min="15115" max="15115" width="28.28515625" style="7" customWidth="1"/>
    <col min="15116" max="15116" width="20.42578125" style="7" customWidth="1"/>
    <col min="15117" max="15117" width="23.42578125" style="7" customWidth="1"/>
    <col min="15118" max="15118" width="30.5703125" style="7" customWidth="1"/>
    <col min="15119" max="15119" width="31.28515625" style="7" customWidth="1"/>
    <col min="15120" max="15120" width="36.28515625" style="7" customWidth="1"/>
    <col min="15121" max="15121" width="30.28515625" style="7" customWidth="1"/>
    <col min="15122" max="15122" width="18.28515625" style="7" customWidth="1"/>
    <col min="15123" max="15127" width="25.7109375" style="7" customWidth="1"/>
    <col min="15128" max="15128" width="43.140625" style="7" bestFit="1" customWidth="1"/>
    <col min="15129" max="15130" width="11.28515625" style="7" bestFit="1" customWidth="1"/>
    <col min="15131" max="15360" width="9.140625" style="7"/>
    <col min="15361" max="15361" width="8.42578125" style="7" customWidth="1"/>
    <col min="15362" max="15362" width="54.42578125" style="7" customWidth="1"/>
    <col min="15363" max="15365" width="40.7109375" style="7" customWidth="1"/>
    <col min="15366" max="15366" width="16" style="7" bestFit="1" customWidth="1"/>
    <col min="15367" max="15367" width="23.28515625" style="7" customWidth="1"/>
    <col min="15368" max="15368" width="24.5703125" style="7" customWidth="1"/>
    <col min="15369" max="15369" width="40.28515625" style="7" customWidth="1"/>
    <col min="15370" max="15370" width="39" style="7" bestFit="1" customWidth="1"/>
    <col min="15371" max="15371" width="28.28515625" style="7" customWidth="1"/>
    <col min="15372" max="15372" width="20.42578125" style="7" customWidth="1"/>
    <col min="15373" max="15373" width="23.42578125" style="7" customWidth="1"/>
    <col min="15374" max="15374" width="30.5703125" style="7" customWidth="1"/>
    <col min="15375" max="15375" width="31.28515625" style="7" customWidth="1"/>
    <col min="15376" max="15376" width="36.28515625" style="7" customWidth="1"/>
    <col min="15377" max="15377" width="30.28515625" style="7" customWidth="1"/>
    <col min="15378" max="15378" width="18.28515625" style="7" customWidth="1"/>
    <col min="15379" max="15383" width="25.7109375" style="7" customWidth="1"/>
    <col min="15384" max="15384" width="43.140625" style="7" bestFit="1" customWidth="1"/>
    <col min="15385" max="15386" width="11.28515625" style="7" bestFit="1" customWidth="1"/>
    <col min="15387" max="15616" width="9.140625" style="7"/>
    <col min="15617" max="15617" width="8.42578125" style="7" customWidth="1"/>
    <col min="15618" max="15618" width="54.42578125" style="7" customWidth="1"/>
    <col min="15619" max="15621" width="40.7109375" style="7" customWidth="1"/>
    <col min="15622" max="15622" width="16" style="7" bestFit="1" customWidth="1"/>
    <col min="15623" max="15623" width="23.28515625" style="7" customWidth="1"/>
    <col min="15624" max="15624" width="24.5703125" style="7" customWidth="1"/>
    <col min="15625" max="15625" width="40.28515625" style="7" customWidth="1"/>
    <col min="15626" max="15626" width="39" style="7" bestFit="1" customWidth="1"/>
    <col min="15627" max="15627" width="28.28515625" style="7" customWidth="1"/>
    <col min="15628" max="15628" width="20.42578125" style="7" customWidth="1"/>
    <col min="15629" max="15629" width="23.42578125" style="7" customWidth="1"/>
    <col min="15630" max="15630" width="30.5703125" style="7" customWidth="1"/>
    <col min="15631" max="15631" width="31.28515625" style="7" customWidth="1"/>
    <col min="15632" max="15632" width="36.28515625" style="7" customWidth="1"/>
    <col min="15633" max="15633" width="30.28515625" style="7" customWidth="1"/>
    <col min="15634" max="15634" width="18.28515625" style="7" customWidth="1"/>
    <col min="15635" max="15639" width="25.7109375" style="7" customWidth="1"/>
    <col min="15640" max="15640" width="43.140625" style="7" bestFit="1" customWidth="1"/>
    <col min="15641" max="15642" width="11.28515625" style="7" bestFit="1" customWidth="1"/>
    <col min="15643" max="15872" width="9.140625" style="7"/>
    <col min="15873" max="15873" width="8.42578125" style="7" customWidth="1"/>
    <col min="15874" max="15874" width="54.42578125" style="7" customWidth="1"/>
    <col min="15875" max="15877" width="40.7109375" style="7" customWidth="1"/>
    <col min="15878" max="15878" width="16" style="7" bestFit="1" customWidth="1"/>
    <col min="15879" max="15879" width="23.28515625" style="7" customWidth="1"/>
    <col min="15880" max="15880" width="24.5703125" style="7" customWidth="1"/>
    <col min="15881" max="15881" width="40.28515625" style="7" customWidth="1"/>
    <col min="15882" max="15882" width="39" style="7" bestFit="1" customWidth="1"/>
    <col min="15883" max="15883" width="28.28515625" style="7" customWidth="1"/>
    <col min="15884" max="15884" width="20.42578125" style="7" customWidth="1"/>
    <col min="15885" max="15885" width="23.42578125" style="7" customWidth="1"/>
    <col min="15886" max="15886" width="30.5703125" style="7" customWidth="1"/>
    <col min="15887" max="15887" width="31.28515625" style="7" customWidth="1"/>
    <col min="15888" max="15888" width="36.28515625" style="7" customWidth="1"/>
    <col min="15889" max="15889" width="30.28515625" style="7" customWidth="1"/>
    <col min="15890" max="15890" width="18.28515625" style="7" customWidth="1"/>
    <col min="15891" max="15895" width="25.7109375" style="7" customWidth="1"/>
    <col min="15896" max="15896" width="43.140625" style="7" bestFit="1" customWidth="1"/>
    <col min="15897" max="15898" width="11.28515625" style="7" bestFit="1" customWidth="1"/>
    <col min="15899" max="16128" width="9.140625" style="7"/>
    <col min="16129" max="16129" width="8.42578125" style="7" customWidth="1"/>
    <col min="16130" max="16130" width="54.42578125" style="7" customWidth="1"/>
    <col min="16131" max="16133" width="40.7109375" style="7" customWidth="1"/>
    <col min="16134" max="16134" width="16" style="7" bestFit="1" customWidth="1"/>
    <col min="16135" max="16135" width="23.28515625" style="7" customWidth="1"/>
    <col min="16136" max="16136" width="24.5703125" style="7" customWidth="1"/>
    <col min="16137" max="16137" width="40.28515625" style="7" customWidth="1"/>
    <col min="16138" max="16138" width="39" style="7" bestFit="1" customWidth="1"/>
    <col min="16139" max="16139" width="28.28515625" style="7" customWidth="1"/>
    <col min="16140" max="16140" width="20.42578125" style="7" customWidth="1"/>
    <col min="16141" max="16141" width="23.42578125" style="7" customWidth="1"/>
    <col min="16142" max="16142" width="30.5703125" style="7" customWidth="1"/>
    <col min="16143" max="16143" width="31.28515625" style="7" customWidth="1"/>
    <col min="16144" max="16144" width="36.28515625" style="7" customWidth="1"/>
    <col min="16145" max="16145" width="30.28515625" style="7" customWidth="1"/>
    <col min="16146" max="16146" width="18.28515625" style="7" customWidth="1"/>
    <col min="16147" max="16151" width="25.7109375" style="7" customWidth="1"/>
    <col min="16152" max="16152" width="43.140625" style="7" bestFit="1" customWidth="1"/>
    <col min="16153" max="16154" width="11.28515625" style="7" bestFit="1" customWidth="1"/>
    <col min="16155" max="16384" width="9.140625" style="7"/>
  </cols>
  <sheetData>
    <row r="1" spans="1:18" x14ac:dyDescent="0.2">
      <c r="A1" s="189"/>
    </row>
    <row r="2" spans="1:18" x14ac:dyDescent="0.2">
      <c r="A2" s="189"/>
    </row>
    <row r="3" spans="1:18" ht="15.75" x14ac:dyDescent="0.2">
      <c r="A3" s="189"/>
      <c r="C3" s="290"/>
      <c r="D3" s="296" t="s">
        <v>8183</v>
      </c>
      <c r="E3" s="296"/>
      <c r="F3" s="296"/>
    </row>
    <row r="4" spans="1:18" ht="15.75" x14ac:dyDescent="0.2">
      <c r="A4" s="189"/>
      <c r="C4" s="290"/>
      <c r="D4" s="290"/>
      <c r="E4" s="290"/>
      <c r="F4" s="290"/>
    </row>
    <row r="5" spans="1:18" ht="15.75" x14ac:dyDescent="0.2">
      <c r="A5" s="189"/>
      <c r="C5" s="288"/>
      <c r="D5" s="287"/>
      <c r="E5" s="287"/>
      <c r="F5" s="287"/>
    </row>
    <row r="6" spans="1:18" ht="15.75" x14ac:dyDescent="0.2">
      <c r="A6" s="189"/>
      <c r="C6" s="287"/>
      <c r="D6" s="287"/>
      <c r="E6" s="287"/>
      <c r="F6" s="287"/>
    </row>
    <row r="7" spans="1:18" ht="15.75" x14ac:dyDescent="0.2">
      <c r="A7" s="189"/>
      <c r="C7" s="296" t="s">
        <v>8033</v>
      </c>
      <c r="D7" s="296"/>
      <c r="E7" s="296"/>
      <c r="F7" s="296"/>
    </row>
    <row r="8" spans="1:18" x14ac:dyDescent="0.2">
      <c r="A8" s="189"/>
    </row>
    <row r="9" spans="1:18" ht="50.1" customHeight="1" x14ac:dyDescent="0.2">
      <c r="A9" s="43" t="s">
        <v>0</v>
      </c>
      <c r="B9" s="44" t="s">
        <v>1</v>
      </c>
      <c r="C9" s="43" t="s">
        <v>2</v>
      </c>
      <c r="D9" s="43" t="s">
        <v>3</v>
      </c>
      <c r="E9" s="43" t="s">
        <v>4</v>
      </c>
      <c r="F9" s="43" t="s">
        <v>5</v>
      </c>
      <c r="G9" s="43" t="s">
        <v>6</v>
      </c>
      <c r="H9" s="43" t="s">
        <v>7</v>
      </c>
      <c r="I9" s="43" t="s">
        <v>8</v>
      </c>
      <c r="J9" s="43" t="s">
        <v>9</v>
      </c>
      <c r="K9" s="43" t="s">
        <v>10</v>
      </c>
      <c r="L9" s="43" t="s">
        <v>680</v>
      </c>
      <c r="M9" s="43" t="s">
        <v>12</v>
      </c>
      <c r="N9" s="43" t="s">
        <v>681</v>
      </c>
      <c r="O9" s="43" t="s">
        <v>14</v>
      </c>
      <c r="P9" s="43" t="s">
        <v>15</v>
      </c>
      <c r="Q9" s="43" t="s">
        <v>16</v>
      </c>
      <c r="R9" s="43" t="s">
        <v>6161</v>
      </c>
    </row>
    <row r="10" spans="1:18" ht="24.95" customHeight="1" x14ac:dyDescent="0.2">
      <c r="A10" s="45">
        <v>1</v>
      </c>
      <c r="B10" s="46" t="s">
        <v>682</v>
      </c>
      <c r="C10" s="47">
        <v>951530591</v>
      </c>
      <c r="D10" s="48" t="s">
        <v>683</v>
      </c>
      <c r="E10" s="48" t="s">
        <v>684</v>
      </c>
      <c r="F10" s="48" t="s">
        <v>684</v>
      </c>
      <c r="G10" s="230">
        <v>321959</v>
      </c>
      <c r="H10" s="230">
        <v>4586101</v>
      </c>
      <c r="I10" s="48" t="s">
        <v>685</v>
      </c>
      <c r="J10" s="48" t="s">
        <v>686</v>
      </c>
      <c r="K10" s="48" t="s">
        <v>36</v>
      </c>
      <c r="L10" s="48" t="s">
        <v>36</v>
      </c>
      <c r="M10" s="48" t="s">
        <v>36</v>
      </c>
      <c r="N10" s="48" t="s">
        <v>36</v>
      </c>
      <c r="O10" s="48" t="s">
        <v>26</v>
      </c>
      <c r="P10" s="48" t="s">
        <v>36</v>
      </c>
      <c r="Q10" s="48" t="s">
        <v>36</v>
      </c>
      <c r="R10" s="45">
        <f>COUNTIF(K10:Q10,"si")</f>
        <v>1</v>
      </c>
    </row>
    <row r="11" spans="1:18" ht="24.95" customHeight="1" x14ac:dyDescent="0.2">
      <c r="A11" s="45">
        <v>2</v>
      </c>
      <c r="B11" s="46" t="s">
        <v>8034</v>
      </c>
      <c r="C11" s="47" t="s">
        <v>8072</v>
      </c>
      <c r="D11" s="48" t="s">
        <v>1066</v>
      </c>
      <c r="E11" s="48" t="s">
        <v>684</v>
      </c>
      <c r="F11" s="48" t="s">
        <v>684</v>
      </c>
      <c r="G11" s="230">
        <v>327718.7</v>
      </c>
      <c r="H11" s="230">
        <v>4585597</v>
      </c>
      <c r="I11" s="48" t="s">
        <v>8073</v>
      </c>
      <c r="J11" s="48" t="s">
        <v>8074</v>
      </c>
      <c r="K11" s="48" t="s">
        <v>26</v>
      </c>
      <c r="L11" s="48" t="s">
        <v>36</v>
      </c>
      <c r="M11" s="48" t="s">
        <v>36</v>
      </c>
      <c r="N11" s="48" t="s">
        <v>36</v>
      </c>
      <c r="O11" s="48" t="s">
        <v>26</v>
      </c>
      <c r="P11" s="48" t="s">
        <v>36</v>
      </c>
      <c r="Q11" s="48" t="s">
        <v>36</v>
      </c>
      <c r="R11" s="45">
        <f t="shared" ref="R11:R74" si="0">COUNTIF(K11:Q11,"si")</f>
        <v>2</v>
      </c>
    </row>
    <row r="12" spans="1:18" ht="24.95" customHeight="1" x14ac:dyDescent="0.2">
      <c r="A12" s="45">
        <v>3</v>
      </c>
      <c r="B12" s="46" t="s">
        <v>687</v>
      </c>
      <c r="C12" s="47">
        <v>2934550597</v>
      </c>
      <c r="D12" s="48" t="s">
        <v>688</v>
      </c>
      <c r="E12" s="48" t="s">
        <v>689</v>
      </c>
      <c r="F12" s="48" t="s">
        <v>684</v>
      </c>
      <c r="G12" s="230">
        <v>303871</v>
      </c>
      <c r="H12" s="230">
        <v>4609123</v>
      </c>
      <c r="I12" s="48" t="s">
        <v>690</v>
      </c>
      <c r="J12" s="48" t="s">
        <v>691</v>
      </c>
      <c r="K12" s="48" t="s">
        <v>26</v>
      </c>
      <c r="L12" s="48" t="s">
        <v>36</v>
      </c>
      <c r="M12" s="48" t="s">
        <v>36</v>
      </c>
      <c r="N12" s="48" t="s">
        <v>26</v>
      </c>
      <c r="O12" s="48" t="s">
        <v>36</v>
      </c>
      <c r="P12" s="48" t="s">
        <v>36</v>
      </c>
      <c r="Q12" s="48" t="s">
        <v>36</v>
      </c>
      <c r="R12" s="45">
        <f t="shared" si="0"/>
        <v>2</v>
      </c>
    </row>
    <row r="13" spans="1:18" ht="24.95" customHeight="1" x14ac:dyDescent="0.2">
      <c r="A13" s="45">
        <v>4</v>
      </c>
      <c r="B13" s="17" t="s">
        <v>692</v>
      </c>
      <c r="C13" s="49">
        <v>2242180590</v>
      </c>
      <c r="D13" s="30" t="s">
        <v>693</v>
      </c>
      <c r="E13" s="30" t="s">
        <v>694</v>
      </c>
      <c r="F13" s="30" t="s">
        <v>684</v>
      </c>
      <c r="G13" s="28">
        <v>334549</v>
      </c>
      <c r="H13" s="28">
        <v>4585539</v>
      </c>
      <c r="I13" s="30" t="s">
        <v>695</v>
      </c>
      <c r="J13" s="30" t="s">
        <v>696</v>
      </c>
      <c r="K13" s="30" t="s">
        <v>26</v>
      </c>
      <c r="L13" s="30" t="s">
        <v>36</v>
      </c>
      <c r="M13" s="30" t="s">
        <v>36</v>
      </c>
      <c r="N13" s="30" t="s">
        <v>36</v>
      </c>
      <c r="O13" s="30" t="s">
        <v>26</v>
      </c>
      <c r="P13" s="30" t="s">
        <v>36</v>
      </c>
      <c r="Q13" s="30" t="s">
        <v>36</v>
      </c>
      <c r="R13" s="45">
        <f t="shared" si="0"/>
        <v>2</v>
      </c>
    </row>
    <row r="14" spans="1:18" ht="24.95" customHeight="1" x14ac:dyDescent="0.2">
      <c r="A14" s="45">
        <v>5</v>
      </c>
      <c r="B14" s="17" t="s">
        <v>697</v>
      </c>
      <c r="C14" s="49">
        <v>48590590</v>
      </c>
      <c r="D14" s="30" t="s">
        <v>698</v>
      </c>
      <c r="E14" s="30" t="s">
        <v>699</v>
      </c>
      <c r="F14" s="30" t="s">
        <v>684</v>
      </c>
      <c r="G14" s="28">
        <v>406928</v>
      </c>
      <c r="H14" s="28">
        <v>4574666</v>
      </c>
      <c r="I14" s="30" t="s">
        <v>700</v>
      </c>
      <c r="J14" s="30" t="s">
        <v>701</v>
      </c>
      <c r="K14" s="30" t="s">
        <v>26</v>
      </c>
      <c r="L14" s="30" t="s">
        <v>36</v>
      </c>
      <c r="M14" s="30" t="s">
        <v>36</v>
      </c>
      <c r="N14" s="30" t="s">
        <v>36</v>
      </c>
      <c r="O14" s="30" t="s">
        <v>36</v>
      </c>
      <c r="P14" s="30" t="s">
        <v>36</v>
      </c>
      <c r="Q14" s="30" t="s">
        <v>36</v>
      </c>
      <c r="R14" s="45">
        <f t="shared" si="0"/>
        <v>1</v>
      </c>
    </row>
    <row r="15" spans="1:18" ht="24.95" customHeight="1" x14ac:dyDescent="0.2">
      <c r="A15" s="45">
        <v>6</v>
      </c>
      <c r="B15" s="17" t="s">
        <v>702</v>
      </c>
      <c r="C15" s="50">
        <v>2194050593</v>
      </c>
      <c r="D15" s="51" t="s">
        <v>703</v>
      </c>
      <c r="E15" s="51" t="s">
        <v>684</v>
      </c>
      <c r="F15" s="51" t="s">
        <v>684</v>
      </c>
      <c r="G15" s="16">
        <v>327465</v>
      </c>
      <c r="H15" s="16">
        <v>4600907</v>
      </c>
      <c r="I15" s="51" t="s">
        <v>704</v>
      </c>
      <c r="J15" s="30" t="s">
        <v>705</v>
      </c>
      <c r="K15" s="30" t="s">
        <v>26</v>
      </c>
      <c r="L15" s="30" t="s">
        <v>26</v>
      </c>
      <c r="M15" s="30" t="s">
        <v>36</v>
      </c>
      <c r="N15" s="30" t="s">
        <v>36</v>
      </c>
      <c r="O15" s="30" t="s">
        <v>26</v>
      </c>
      <c r="P15" s="30" t="s">
        <v>36</v>
      </c>
      <c r="Q15" s="30" t="s">
        <v>36</v>
      </c>
      <c r="R15" s="45">
        <f t="shared" si="0"/>
        <v>3</v>
      </c>
    </row>
    <row r="16" spans="1:18" ht="24.95" customHeight="1" x14ac:dyDescent="0.2">
      <c r="A16" s="45">
        <v>7</v>
      </c>
      <c r="B16" s="17" t="s">
        <v>706</v>
      </c>
      <c r="C16" s="49" t="s">
        <v>707</v>
      </c>
      <c r="D16" s="30" t="s">
        <v>683</v>
      </c>
      <c r="E16" s="30" t="s">
        <v>684</v>
      </c>
      <c r="F16" s="30" t="s">
        <v>684</v>
      </c>
      <c r="G16" s="28">
        <v>320136</v>
      </c>
      <c r="H16" s="28">
        <v>4586918</v>
      </c>
      <c r="I16" s="30" t="s">
        <v>708</v>
      </c>
      <c r="J16" s="30" t="s">
        <v>709</v>
      </c>
      <c r="K16" s="30" t="s">
        <v>36</v>
      </c>
      <c r="L16" s="30" t="s">
        <v>36</v>
      </c>
      <c r="M16" s="30" t="s">
        <v>36</v>
      </c>
      <c r="N16" s="30" t="s">
        <v>36</v>
      </c>
      <c r="O16" s="30" t="s">
        <v>26</v>
      </c>
      <c r="P16" s="30" t="s">
        <v>36</v>
      </c>
      <c r="Q16" s="30" t="s">
        <v>36</v>
      </c>
      <c r="R16" s="45">
        <f t="shared" si="0"/>
        <v>1</v>
      </c>
    </row>
    <row r="17" spans="1:18" ht="24.95" customHeight="1" x14ac:dyDescent="0.2">
      <c r="A17" s="45">
        <v>8</v>
      </c>
      <c r="B17" s="17" t="s">
        <v>7366</v>
      </c>
      <c r="C17" s="49">
        <v>9598330968</v>
      </c>
      <c r="D17" s="30" t="s">
        <v>1555</v>
      </c>
      <c r="E17" s="30" t="s">
        <v>749</v>
      </c>
      <c r="F17" s="30" t="s">
        <v>684</v>
      </c>
      <c r="G17" s="28">
        <v>321220</v>
      </c>
      <c r="H17" s="28">
        <v>4603540</v>
      </c>
      <c r="I17" s="30" t="s">
        <v>7367</v>
      </c>
      <c r="J17" s="30" t="s">
        <v>7368</v>
      </c>
      <c r="K17" s="30" t="s">
        <v>26</v>
      </c>
      <c r="L17" s="30" t="s">
        <v>36</v>
      </c>
      <c r="M17" s="30" t="s">
        <v>36</v>
      </c>
      <c r="N17" s="30" t="s">
        <v>36</v>
      </c>
      <c r="O17" s="30" t="s">
        <v>26</v>
      </c>
      <c r="P17" s="30" t="s">
        <v>36</v>
      </c>
      <c r="Q17" s="30" t="s">
        <v>36</v>
      </c>
      <c r="R17" s="45">
        <f t="shared" si="0"/>
        <v>2</v>
      </c>
    </row>
    <row r="18" spans="1:18" ht="24.95" customHeight="1" x14ac:dyDescent="0.2">
      <c r="A18" s="45">
        <v>9</v>
      </c>
      <c r="B18" s="17" t="s">
        <v>710</v>
      </c>
      <c r="C18" s="50" t="s">
        <v>711</v>
      </c>
      <c r="D18" s="51" t="s">
        <v>712</v>
      </c>
      <c r="E18" s="51" t="s">
        <v>699</v>
      </c>
      <c r="F18" s="18" t="s">
        <v>684</v>
      </c>
      <c r="G18" s="16">
        <v>402753</v>
      </c>
      <c r="H18" s="16">
        <v>4571336</v>
      </c>
      <c r="I18" s="18" t="s">
        <v>713</v>
      </c>
      <c r="J18" s="18" t="s">
        <v>714</v>
      </c>
      <c r="K18" s="30" t="s">
        <v>26</v>
      </c>
      <c r="L18" s="30" t="s">
        <v>26</v>
      </c>
      <c r="M18" s="30" t="s">
        <v>26</v>
      </c>
      <c r="N18" s="30" t="s">
        <v>36</v>
      </c>
      <c r="O18" s="30" t="s">
        <v>26</v>
      </c>
      <c r="P18" s="30" t="s">
        <v>36</v>
      </c>
      <c r="Q18" s="30" t="s">
        <v>36</v>
      </c>
      <c r="R18" s="45">
        <f t="shared" si="0"/>
        <v>4</v>
      </c>
    </row>
    <row r="19" spans="1:18" ht="24.95" customHeight="1" x14ac:dyDescent="0.2">
      <c r="A19" s="45">
        <v>10</v>
      </c>
      <c r="B19" s="17" t="s">
        <v>710</v>
      </c>
      <c r="C19" s="49">
        <v>2765890591</v>
      </c>
      <c r="D19" s="30" t="s">
        <v>6192</v>
      </c>
      <c r="E19" s="30" t="s">
        <v>699</v>
      </c>
      <c r="F19" s="30" t="s">
        <v>684</v>
      </c>
      <c r="G19" s="28">
        <v>403045</v>
      </c>
      <c r="H19" s="28">
        <v>4571848</v>
      </c>
      <c r="I19" s="30" t="s">
        <v>6193</v>
      </c>
      <c r="J19" s="30" t="s">
        <v>6194</v>
      </c>
      <c r="K19" s="30" t="s">
        <v>26</v>
      </c>
      <c r="L19" s="30" t="s">
        <v>36</v>
      </c>
      <c r="M19" s="30" t="s">
        <v>36</v>
      </c>
      <c r="N19" s="30" t="s">
        <v>36</v>
      </c>
      <c r="O19" s="30" t="s">
        <v>26</v>
      </c>
      <c r="P19" s="30" t="s">
        <v>36</v>
      </c>
      <c r="Q19" s="30" t="s">
        <v>36</v>
      </c>
      <c r="R19" s="45">
        <f t="shared" si="0"/>
        <v>2</v>
      </c>
    </row>
    <row r="20" spans="1:18" ht="24.95" customHeight="1" x14ac:dyDescent="0.2">
      <c r="A20" s="45">
        <v>11</v>
      </c>
      <c r="B20" s="17" t="s">
        <v>715</v>
      </c>
      <c r="C20" s="49" t="s">
        <v>716</v>
      </c>
      <c r="D20" s="30" t="s">
        <v>717</v>
      </c>
      <c r="E20" s="30" t="s">
        <v>684</v>
      </c>
      <c r="F20" s="30" t="s">
        <v>684</v>
      </c>
      <c r="G20" s="28">
        <v>326186</v>
      </c>
      <c r="H20" s="28">
        <v>4592008</v>
      </c>
      <c r="I20" s="30" t="s">
        <v>718</v>
      </c>
      <c r="J20" s="30" t="s">
        <v>719</v>
      </c>
      <c r="K20" s="30" t="s">
        <v>36</v>
      </c>
      <c r="L20" s="30" t="s">
        <v>36</v>
      </c>
      <c r="M20" s="30" t="s">
        <v>36</v>
      </c>
      <c r="N20" s="30" t="s">
        <v>36</v>
      </c>
      <c r="O20" s="30" t="s">
        <v>26</v>
      </c>
      <c r="P20" s="30" t="s">
        <v>36</v>
      </c>
      <c r="Q20" s="30" t="s">
        <v>36</v>
      </c>
      <c r="R20" s="45">
        <f t="shared" si="0"/>
        <v>1</v>
      </c>
    </row>
    <row r="21" spans="1:18" ht="24.95" customHeight="1" x14ac:dyDescent="0.2">
      <c r="A21" s="45">
        <v>12</v>
      </c>
      <c r="B21" s="17" t="s">
        <v>7369</v>
      </c>
      <c r="C21" s="49">
        <v>2250940596</v>
      </c>
      <c r="D21" s="30" t="s">
        <v>7370</v>
      </c>
      <c r="E21" s="30" t="s">
        <v>835</v>
      </c>
      <c r="F21" s="30" t="s">
        <v>684</v>
      </c>
      <c r="G21" s="28">
        <v>379427</v>
      </c>
      <c r="H21" s="28">
        <v>4563840</v>
      </c>
      <c r="I21" s="30" t="s">
        <v>7371</v>
      </c>
      <c r="J21" s="30" t="s">
        <v>7372</v>
      </c>
      <c r="K21" s="30" t="s">
        <v>26</v>
      </c>
      <c r="L21" s="30" t="s">
        <v>26</v>
      </c>
      <c r="M21" s="30" t="s">
        <v>26</v>
      </c>
      <c r="N21" s="30" t="s">
        <v>36</v>
      </c>
      <c r="O21" s="30" t="s">
        <v>26</v>
      </c>
      <c r="P21" s="30" t="s">
        <v>36</v>
      </c>
      <c r="Q21" s="30" t="s">
        <v>36</v>
      </c>
      <c r="R21" s="45">
        <f t="shared" si="0"/>
        <v>4</v>
      </c>
    </row>
    <row r="22" spans="1:18" ht="24.95" customHeight="1" x14ac:dyDescent="0.2">
      <c r="A22" s="45">
        <v>13</v>
      </c>
      <c r="B22" s="17" t="s">
        <v>720</v>
      </c>
      <c r="C22" s="49">
        <v>2759420595</v>
      </c>
      <c r="D22" s="30" t="s">
        <v>721</v>
      </c>
      <c r="E22" s="30" t="s">
        <v>722</v>
      </c>
      <c r="F22" s="30" t="s">
        <v>684</v>
      </c>
      <c r="G22" s="28">
        <v>336859</v>
      </c>
      <c r="H22" s="28">
        <v>4587842</v>
      </c>
      <c r="I22" s="30" t="s">
        <v>723</v>
      </c>
      <c r="J22" s="30" t="s">
        <v>724</v>
      </c>
      <c r="K22" s="30" t="s">
        <v>26</v>
      </c>
      <c r="L22" s="30" t="s">
        <v>26</v>
      </c>
      <c r="M22" s="30" t="s">
        <v>36</v>
      </c>
      <c r="N22" s="30" t="s">
        <v>36</v>
      </c>
      <c r="O22" s="30" t="s">
        <v>26</v>
      </c>
      <c r="P22" s="30" t="s">
        <v>36</v>
      </c>
      <c r="Q22" s="30" t="s">
        <v>36</v>
      </c>
      <c r="R22" s="45">
        <f t="shared" si="0"/>
        <v>3</v>
      </c>
    </row>
    <row r="23" spans="1:18" ht="24.95" customHeight="1" x14ac:dyDescent="0.2">
      <c r="A23" s="45">
        <v>14</v>
      </c>
      <c r="B23" s="17" t="s">
        <v>725</v>
      </c>
      <c r="C23" s="49">
        <v>127740405</v>
      </c>
      <c r="D23" s="30" t="s">
        <v>726</v>
      </c>
      <c r="E23" s="30" t="s">
        <v>689</v>
      </c>
      <c r="F23" s="30" t="s">
        <v>684</v>
      </c>
      <c r="G23" s="28">
        <v>277093</v>
      </c>
      <c r="H23" s="28">
        <v>4895969</v>
      </c>
      <c r="I23" s="30" t="s">
        <v>727</v>
      </c>
      <c r="J23" s="30" t="s">
        <v>728</v>
      </c>
      <c r="K23" s="30" t="s">
        <v>26</v>
      </c>
      <c r="L23" s="30" t="s">
        <v>36</v>
      </c>
      <c r="M23" s="30" t="s">
        <v>36</v>
      </c>
      <c r="N23" s="30" t="s">
        <v>36</v>
      </c>
      <c r="O23" s="30" t="s">
        <v>26</v>
      </c>
      <c r="P23" s="30" t="s">
        <v>36</v>
      </c>
      <c r="Q23" s="30" t="s">
        <v>36</v>
      </c>
      <c r="R23" s="45">
        <f t="shared" si="0"/>
        <v>2</v>
      </c>
    </row>
    <row r="24" spans="1:18" ht="24.95" customHeight="1" x14ac:dyDescent="0.2">
      <c r="A24" s="45">
        <v>15</v>
      </c>
      <c r="B24" s="17" t="s">
        <v>729</v>
      </c>
      <c r="C24" s="49">
        <v>1730281001</v>
      </c>
      <c r="D24" s="30" t="s">
        <v>683</v>
      </c>
      <c r="E24" s="30" t="s">
        <v>684</v>
      </c>
      <c r="F24" s="30" t="s">
        <v>684</v>
      </c>
      <c r="G24" s="28">
        <v>321369</v>
      </c>
      <c r="H24" s="28">
        <v>4586392</v>
      </c>
      <c r="I24" s="30" t="s">
        <v>730</v>
      </c>
      <c r="J24" s="30" t="s">
        <v>731</v>
      </c>
      <c r="K24" s="30" t="s">
        <v>36</v>
      </c>
      <c r="L24" s="30" t="s">
        <v>36</v>
      </c>
      <c r="M24" s="30" t="s">
        <v>36</v>
      </c>
      <c r="N24" s="30" t="s">
        <v>36</v>
      </c>
      <c r="O24" s="30" t="s">
        <v>26</v>
      </c>
      <c r="P24" s="30" t="s">
        <v>36</v>
      </c>
      <c r="Q24" s="30" t="s">
        <v>36</v>
      </c>
      <c r="R24" s="45">
        <f t="shared" si="0"/>
        <v>1</v>
      </c>
    </row>
    <row r="25" spans="1:18" ht="24.95" customHeight="1" x14ac:dyDescent="0.2">
      <c r="A25" s="45">
        <v>16</v>
      </c>
      <c r="B25" s="17" t="s">
        <v>732</v>
      </c>
      <c r="C25" s="49" t="s">
        <v>733</v>
      </c>
      <c r="D25" s="30" t="s">
        <v>734</v>
      </c>
      <c r="E25" s="30" t="s">
        <v>735</v>
      </c>
      <c r="F25" s="30" t="s">
        <v>684</v>
      </c>
      <c r="G25" s="28">
        <v>335923</v>
      </c>
      <c r="H25" s="28">
        <v>4594711</v>
      </c>
      <c r="I25" s="30" t="s">
        <v>736</v>
      </c>
      <c r="J25" s="30" t="s">
        <v>737</v>
      </c>
      <c r="K25" s="30" t="s">
        <v>26</v>
      </c>
      <c r="L25" s="30" t="s">
        <v>36</v>
      </c>
      <c r="M25" s="30" t="s">
        <v>36</v>
      </c>
      <c r="N25" s="30" t="s">
        <v>36</v>
      </c>
      <c r="O25" s="30" t="s">
        <v>26</v>
      </c>
      <c r="P25" s="30" t="s">
        <v>36</v>
      </c>
      <c r="Q25" s="30" t="s">
        <v>36</v>
      </c>
      <c r="R25" s="45">
        <f t="shared" si="0"/>
        <v>2</v>
      </c>
    </row>
    <row r="26" spans="1:18" ht="24.95" customHeight="1" x14ac:dyDescent="0.2">
      <c r="A26" s="45">
        <v>17</v>
      </c>
      <c r="B26" s="17" t="s">
        <v>738</v>
      </c>
      <c r="C26" s="50">
        <v>1249930593</v>
      </c>
      <c r="D26" s="51" t="s">
        <v>739</v>
      </c>
      <c r="E26" s="51" t="s">
        <v>740</v>
      </c>
      <c r="F26" s="18" t="s">
        <v>684</v>
      </c>
      <c r="G26" s="16">
        <v>371275</v>
      </c>
      <c r="H26" s="16">
        <v>4572042</v>
      </c>
      <c r="I26" s="18" t="s">
        <v>741</v>
      </c>
      <c r="J26" s="18" t="s">
        <v>742</v>
      </c>
      <c r="K26" s="30" t="s">
        <v>26</v>
      </c>
      <c r="L26" s="30" t="s">
        <v>36</v>
      </c>
      <c r="M26" s="30" t="s">
        <v>36</v>
      </c>
      <c r="N26" s="30" t="s">
        <v>36</v>
      </c>
      <c r="O26" s="30" t="s">
        <v>26</v>
      </c>
      <c r="P26" s="30" t="s">
        <v>36</v>
      </c>
      <c r="Q26" s="30" t="s">
        <v>36</v>
      </c>
      <c r="R26" s="45">
        <f t="shared" si="0"/>
        <v>2</v>
      </c>
    </row>
    <row r="27" spans="1:18" ht="24.95" customHeight="1" x14ac:dyDescent="0.2">
      <c r="A27" s="45">
        <v>18</v>
      </c>
      <c r="B27" s="17" t="s">
        <v>743</v>
      </c>
      <c r="C27" s="49">
        <v>1496330596</v>
      </c>
      <c r="D27" s="30" t="s">
        <v>744</v>
      </c>
      <c r="E27" s="30" t="s">
        <v>745</v>
      </c>
      <c r="F27" s="30" t="s">
        <v>684</v>
      </c>
      <c r="G27" s="28">
        <v>365370</v>
      </c>
      <c r="H27" s="28">
        <v>4571579</v>
      </c>
      <c r="I27" s="30" t="s">
        <v>364</v>
      </c>
      <c r="J27" s="30" t="s">
        <v>746</v>
      </c>
      <c r="K27" s="30" t="s">
        <v>26</v>
      </c>
      <c r="L27" s="30" t="s">
        <v>36</v>
      </c>
      <c r="M27" s="30" t="s">
        <v>36</v>
      </c>
      <c r="N27" s="30" t="s">
        <v>36</v>
      </c>
      <c r="O27" s="30" t="s">
        <v>26</v>
      </c>
      <c r="P27" s="30" t="s">
        <v>36</v>
      </c>
      <c r="Q27" s="30" t="s">
        <v>36</v>
      </c>
      <c r="R27" s="45">
        <f t="shared" si="0"/>
        <v>2</v>
      </c>
    </row>
    <row r="28" spans="1:18" ht="24.95" customHeight="1" x14ac:dyDescent="0.2">
      <c r="A28" s="45">
        <v>19</v>
      </c>
      <c r="B28" s="17" t="s">
        <v>6195</v>
      </c>
      <c r="C28" s="49">
        <v>1855220594</v>
      </c>
      <c r="D28" s="30" t="s">
        <v>6196</v>
      </c>
      <c r="E28" s="30" t="s">
        <v>749</v>
      </c>
      <c r="F28" s="30" t="s">
        <v>684</v>
      </c>
      <c r="G28" s="28">
        <v>317468</v>
      </c>
      <c r="H28" s="28">
        <v>4608743</v>
      </c>
      <c r="I28" s="30" t="s">
        <v>6197</v>
      </c>
      <c r="J28" s="30" t="s">
        <v>6198</v>
      </c>
      <c r="K28" s="30" t="s">
        <v>26</v>
      </c>
      <c r="L28" s="30" t="s">
        <v>36</v>
      </c>
      <c r="M28" s="30" t="s">
        <v>36</v>
      </c>
      <c r="N28" s="30" t="s">
        <v>36</v>
      </c>
      <c r="O28" s="30" t="s">
        <v>36</v>
      </c>
      <c r="P28" s="30" t="s">
        <v>36</v>
      </c>
      <c r="Q28" s="30" t="s">
        <v>36</v>
      </c>
      <c r="R28" s="45">
        <f t="shared" si="0"/>
        <v>1</v>
      </c>
    </row>
    <row r="29" spans="1:18" ht="24.95" customHeight="1" x14ac:dyDescent="0.2">
      <c r="A29" s="45">
        <v>20</v>
      </c>
      <c r="B29" s="17" t="s">
        <v>747</v>
      </c>
      <c r="C29" s="50">
        <v>2686460599</v>
      </c>
      <c r="D29" s="51" t="s">
        <v>748</v>
      </c>
      <c r="E29" s="51" t="s">
        <v>749</v>
      </c>
      <c r="F29" s="18" t="s">
        <v>684</v>
      </c>
      <c r="G29" s="16">
        <v>317222</v>
      </c>
      <c r="H29" s="16">
        <v>4609082</v>
      </c>
      <c r="I29" s="18" t="s">
        <v>750</v>
      </c>
      <c r="J29" s="18" t="s">
        <v>751</v>
      </c>
      <c r="K29" s="30" t="s">
        <v>26</v>
      </c>
      <c r="L29" s="30" t="s">
        <v>36</v>
      </c>
      <c r="M29" s="30" t="s">
        <v>36</v>
      </c>
      <c r="N29" s="30" t="s">
        <v>36</v>
      </c>
      <c r="O29" s="30" t="s">
        <v>26</v>
      </c>
      <c r="P29" s="30" t="s">
        <v>36</v>
      </c>
      <c r="Q29" s="30" t="s">
        <v>36</v>
      </c>
      <c r="R29" s="45">
        <f t="shared" si="0"/>
        <v>2</v>
      </c>
    </row>
    <row r="30" spans="1:18" ht="24.95" customHeight="1" x14ac:dyDescent="0.2">
      <c r="A30" s="45">
        <v>21</v>
      </c>
      <c r="B30" s="17" t="s">
        <v>7373</v>
      </c>
      <c r="C30" s="50">
        <v>1597030590</v>
      </c>
      <c r="D30" s="51" t="s">
        <v>7374</v>
      </c>
      <c r="E30" s="51" t="s">
        <v>6246</v>
      </c>
      <c r="F30" s="18" t="s">
        <v>684</v>
      </c>
      <c r="G30" s="28">
        <v>336045</v>
      </c>
      <c r="H30" s="28">
        <v>4594840</v>
      </c>
      <c r="I30" s="18" t="s">
        <v>1321</v>
      </c>
      <c r="J30" s="18" t="s">
        <v>7375</v>
      </c>
      <c r="K30" s="30" t="s">
        <v>26</v>
      </c>
      <c r="L30" s="30" t="s">
        <v>36</v>
      </c>
      <c r="M30" s="30" t="s">
        <v>36</v>
      </c>
      <c r="N30" s="30" t="s">
        <v>26</v>
      </c>
      <c r="O30" s="30" t="s">
        <v>26</v>
      </c>
      <c r="P30" s="30" t="s">
        <v>36</v>
      </c>
      <c r="Q30" s="30" t="s">
        <v>36</v>
      </c>
      <c r="R30" s="45">
        <f t="shared" si="0"/>
        <v>3</v>
      </c>
    </row>
    <row r="31" spans="1:18" ht="24.95" customHeight="1" x14ac:dyDescent="0.2">
      <c r="A31" s="45">
        <v>22</v>
      </c>
      <c r="B31" s="17" t="s">
        <v>752</v>
      </c>
      <c r="C31" s="50">
        <v>2606090591</v>
      </c>
      <c r="D31" s="51" t="s">
        <v>753</v>
      </c>
      <c r="E31" s="51" t="s">
        <v>745</v>
      </c>
      <c r="F31" s="18" t="s">
        <v>684</v>
      </c>
      <c r="G31" s="16">
        <v>367573</v>
      </c>
      <c r="H31" s="16">
        <v>4580214</v>
      </c>
      <c r="I31" s="18" t="s">
        <v>754</v>
      </c>
      <c r="J31" s="18" t="s">
        <v>755</v>
      </c>
      <c r="K31" s="30" t="s">
        <v>26</v>
      </c>
      <c r="L31" s="30" t="s">
        <v>36</v>
      </c>
      <c r="M31" s="30" t="s">
        <v>36</v>
      </c>
      <c r="N31" s="30" t="s">
        <v>36</v>
      </c>
      <c r="O31" s="30" t="s">
        <v>26</v>
      </c>
      <c r="P31" s="30" t="s">
        <v>36</v>
      </c>
      <c r="Q31" s="30" t="s">
        <v>36</v>
      </c>
      <c r="R31" s="45">
        <f t="shared" si="0"/>
        <v>2</v>
      </c>
    </row>
    <row r="32" spans="1:18" ht="24.95" customHeight="1" x14ac:dyDescent="0.2">
      <c r="A32" s="45">
        <v>23</v>
      </c>
      <c r="B32" s="17" t="s">
        <v>756</v>
      </c>
      <c r="C32" s="49">
        <v>76870591</v>
      </c>
      <c r="D32" s="30" t="s">
        <v>757</v>
      </c>
      <c r="E32" s="30" t="s">
        <v>684</v>
      </c>
      <c r="F32" s="30" t="s">
        <v>684</v>
      </c>
      <c r="G32" s="28">
        <v>316250</v>
      </c>
      <c r="H32" s="28">
        <v>4594116</v>
      </c>
      <c r="I32" s="30" t="s">
        <v>758</v>
      </c>
      <c r="J32" s="30" t="s">
        <v>759</v>
      </c>
      <c r="K32" s="30" t="s">
        <v>26</v>
      </c>
      <c r="L32" s="30" t="s">
        <v>36</v>
      </c>
      <c r="M32" s="30" t="s">
        <v>36</v>
      </c>
      <c r="N32" s="30" t="s">
        <v>36</v>
      </c>
      <c r="O32" s="30" t="s">
        <v>36</v>
      </c>
      <c r="P32" s="30" t="s">
        <v>36</v>
      </c>
      <c r="Q32" s="30" t="s">
        <v>36</v>
      </c>
      <c r="R32" s="45">
        <f t="shared" si="0"/>
        <v>1</v>
      </c>
    </row>
    <row r="33" spans="1:18" ht="24.95" customHeight="1" x14ac:dyDescent="0.2">
      <c r="A33" s="45">
        <v>24</v>
      </c>
      <c r="B33" s="17" t="s">
        <v>760</v>
      </c>
      <c r="C33" s="49" t="s">
        <v>761</v>
      </c>
      <c r="D33" s="30" t="s">
        <v>762</v>
      </c>
      <c r="E33" s="30" t="s">
        <v>684</v>
      </c>
      <c r="F33" s="30" t="s">
        <v>684</v>
      </c>
      <c r="G33" s="28">
        <v>328470</v>
      </c>
      <c r="H33" s="28">
        <v>4597402</v>
      </c>
      <c r="I33" s="30" t="s">
        <v>763</v>
      </c>
      <c r="J33" s="30" t="s">
        <v>764</v>
      </c>
      <c r="K33" s="30" t="s">
        <v>26</v>
      </c>
      <c r="L33" s="30" t="s">
        <v>26</v>
      </c>
      <c r="M33" s="30" t="s">
        <v>36</v>
      </c>
      <c r="N33" s="30" t="s">
        <v>36</v>
      </c>
      <c r="O33" s="30" t="s">
        <v>26</v>
      </c>
      <c r="P33" s="30" t="s">
        <v>36</v>
      </c>
      <c r="Q33" s="30" t="s">
        <v>36</v>
      </c>
      <c r="R33" s="45">
        <f t="shared" si="0"/>
        <v>3</v>
      </c>
    </row>
    <row r="34" spans="1:18" ht="24.95" customHeight="1" x14ac:dyDescent="0.2">
      <c r="A34" s="45">
        <v>25</v>
      </c>
      <c r="B34" s="17" t="s">
        <v>765</v>
      </c>
      <c r="C34" s="49">
        <v>2471420592</v>
      </c>
      <c r="D34" s="30" t="s">
        <v>766</v>
      </c>
      <c r="E34" s="30" t="s">
        <v>749</v>
      </c>
      <c r="F34" s="30" t="s">
        <v>684</v>
      </c>
      <c r="G34" s="28">
        <v>325802</v>
      </c>
      <c r="H34" s="28">
        <v>4602772</v>
      </c>
      <c r="I34" s="30" t="s">
        <v>767</v>
      </c>
      <c r="J34" s="30" t="s">
        <v>768</v>
      </c>
      <c r="K34" s="30" t="s">
        <v>26</v>
      </c>
      <c r="L34" s="30" t="s">
        <v>36</v>
      </c>
      <c r="M34" s="30" t="s">
        <v>36</v>
      </c>
      <c r="N34" s="30" t="s">
        <v>36</v>
      </c>
      <c r="O34" s="30" t="s">
        <v>36</v>
      </c>
      <c r="P34" s="30" t="s">
        <v>36</v>
      </c>
      <c r="Q34" s="30" t="s">
        <v>36</v>
      </c>
      <c r="R34" s="45">
        <f t="shared" si="0"/>
        <v>1</v>
      </c>
    </row>
    <row r="35" spans="1:18" ht="24.95" customHeight="1" x14ac:dyDescent="0.2">
      <c r="A35" s="45">
        <v>26</v>
      </c>
      <c r="B35" s="17" t="s">
        <v>769</v>
      </c>
      <c r="C35" s="50">
        <v>1726310590</v>
      </c>
      <c r="D35" s="51" t="s">
        <v>770</v>
      </c>
      <c r="E35" s="51" t="s">
        <v>684</v>
      </c>
      <c r="F35" s="18" t="s">
        <v>684</v>
      </c>
      <c r="G35" s="16">
        <v>325569</v>
      </c>
      <c r="H35" s="16">
        <v>4586796</v>
      </c>
      <c r="I35" s="18" t="s">
        <v>771</v>
      </c>
      <c r="J35" s="18" t="s">
        <v>772</v>
      </c>
      <c r="K35" s="30" t="s">
        <v>26</v>
      </c>
      <c r="L35" s="30" t="s">
        <v>36</v>
      </c>
      <c r="M35" s="30" t="s">
        <v>36</v>
      </c>
      <c r="N35" s="30" t="s">
        <v>36</v>
      </c>
      <c r="O35" s="30" t="s">
        <v>26</v>
      </c>
      <c r="P35" s="30" t="s">
        <v>36</v>
      </c>
      <c r="Q35" s="30" t="s">
        <v>36</v>
      </c>
      <c r="R35" s="45">
        <f t="shared" si="0"/>
        <v>2</v>
      </c>
    </row>
    <row r="36" spans="1:18" ht="24.95" customHeight="1" x14ac:dyDescent="0.2">
      <c r="A36" s="45">
        <v>27</v>
      </c>
      <c r="B36" s="17" t="s">
        <v>7376</v>
      </c>
      <c r="C36" s="51">
        <v>2673650590</v>
      </c>
      <c r="D36" s="51" t="s">
        <v>7377</v>
      </c>
      <c r="E36" s="51" t="s">
        <v>7378</v>
      </c>
      <c r="F36" s="51" t="s">
        <v>684</v>
      </c>
      <c r="G36" s="16">
        <v>319323</v>
      </c>
      <c r="H36" s="16">
        <v>4590984</v>
      </c>
      <c r="I36" s="14" t="s">
        <v>24</v>
      </c>
      <c r="J36" s="18" t="s">
        <v>7379</v>
      </c>
      <c r="K36" s="51" t="s">
        <v>26</v>
      </c>
      <c r="L36" s="51" t="s">
        <v>26</v>
      </c>
      <c r="M36" s="51" t="s">
        <v>36</v>
      </c>
      <c r="N36" s="51" t="s">
        <v>36</v>
      </c>
      <c r="O36" s="51" t="s">
        <v>26</v>
      </c>
      <c r="P36" s="51" t="s">
        <v>36</v>
      </c>
      <c r="Q36" s="51" t="s">
        <v>36</v>
      </c>
      <c r="R36" s="45">
        <f t="shared" si="0"/>
        <v>3</v>
      </c>
    </row>
    <row r="37" spans="1:18" ht="24.95" customHeight="1" x14ac:dyDescent="0.2">
      <c r="A37" s="45">
        <v>28</v>
      </c>
      <c r="B37" s="17" t="s">
        <v>773</v>
      </c>
      <c r="C37" s="50">
        <v>8021008</v>
      </c>
      <c r="D37" s="51" t="s">
        <v>774</v>
      </c>
      <c r="E37" s="51" t="s">
        <v>749</v>
      </c>
      <c r="F37" s="18" t="s">
        <v>684</v>
      </c>
      <c r="G37" s="16">
        <v>315979</v>
      </c>
      <c r="H37" s="16">
        <v>4606400</v>
      </c>
      <c r="I37" s="18" t="s">
        <v>775</v>
      </c>
      <c r="J37" s="18" t="s">
        <v>776</v>
      </c>
      <c r="K37" s="30" t="s">
        <v>26</v>
      </c>
      <c r="L37" s="30" t="s">
        <v>36</v>
      </c>
      <c r="M37" s="30" t="s">
        <v>36</v>
      </c>
      <c r="N37" s="30" t="s">
        <v>36</v>
      </c>
      <c r="O37" s="30" t="s">
        <v>26</v>
      </c>
      <c r="P37" s="30" t="s">
        <v>36</v>
      </c>
      <c r="Q37" s="30" t="s">
        <v>36</v>
      </c>
      <c r="R37" s="45">
        <f t="shared" si="0"/>
        <v>2</v>
      </c>
    </row>
    <row r="38" spans="1:18" ht="24.95" customHeight="1" x14ac:dyDescent="0.2">
      <c r="A38" s="45">
        <v>29</v>
      </c>
      <c r="B38" s="17" t="s">
        <v>777</v>
      </c>
      <c r="C38" s="190">
        <v>9193910156</v>
      </c>
      <c r="D38" s="18" t="s">
        <v>778</v>
      </c>
      <c r="E38" s="51" t="s">
        <v>684</v>
      </c>
      <c r="F38" s="18" t="s">
        <v>684</v>
      </c>
      <c r="G38" s="16">
        <v>328844</v>
      </c>
      <c r="H38" s="16">
        <v>4590596</v>
      </c>
      <c r="I38" s="18" t="s">
        <v>779</v>
      </c>
      <c r="J38" s="18" t="s">
        <v>780</v>
      </c>
      <c r="K38" s="30" t="s">
        <v>26</v>
      </c>
      <c r="L38" s="30" t="s">
        <v>26</v>
      </c>
      <c r="M38" s="30" t="s">
        <v>36</v>
      </c>
      <c r="N38" s="30" t="s">
        <v>36</v>
      </c>
      <c r="O38" s="30" t="s">
        <v>26</v>
      </c>
      <c r="P38" s="30" t="s">
        <v>36</v>
      </c>
      <c r="Q38" s="30" t="s">
        <v>36</v>
      </c>
      <c r="R38" s="45">
        <f t="shared" si="0"/>
        <v>3</v>
      </c>
    </row>
    <row r="39" spans="1:18" ht="24.95" customHeight="1" x14ac:dyDescent="0.2">
      <c r="A39" s="45">
        <v>30</v>
      </c>
      <c r="B39" s="17" t="s">
        <v>8035</v>
      </c>
      <c r="C39" s="190">
        <v>2813680598</v>
      </c>
      <c r="D39" s="18" t="s">
        <v>8075</v>
      </c>
      <c r="E39" s="51" t="s">
        <v>684</v>
      </c>
      <c r="F39" s="18" t="s">
        <v>684</v>
      </c>
      <c r="G39" s="28" t="s">
        <v>8076</v>
      </c>
      <c r="H39" s="28"/>
      <c r="I39" s="18" t="s">
        <v>1325</v>
      </c>
      <c r="J39" s="18" t="s">
        <v>8077</v>
      </c>
      <c r="K39" s="30" t="s">
        <v>26</v>
      </c>
      <c r="L39" s="30" t="s">
        <v>36</v>
      </c>
      <c r="M39" s="30" t="s">
        <v>36</v>
      </c>
      <c r="N39" s="30" t="s">
        <v>36</v>
      </c>
      <c r="O39" s="30" t="s">
        <v>26</v>
      </c>
      <c r="P39" s="30" t="s">
        <v>36</v>
      </c>
      <c r="Q39" s="30" t="s">
        <v>36</v>
      </c>
      <c r="R39" s="45">
        <f t="shared" si="0"/>
        <v>2</v>
      </c>
    </row>
    <row r="40" spans="1:18" ht="24.95" customHeight="1" x14ac:dyDescent="0.2">
      <c r="A40" s="45">
        <v>31</v>
      </c>
      <c r="B40" s="17" t="s">
        <v>8036</v>
      </c>
      <c r="C40" s="190">
        <v>1642090599</v>
      </c>
      <c r="D40" s="18" t="s">
        <v>8078</v>
      </c>
      <c r="E40" s="51" t="s">
        <v>7378</v>
      </c>
      <c r="F40" s="18" t="s">
        <v>684</v>
      </c>
      <c r="G40" s="28">
        <v>325917.8</v>
      </c>
      <c r="H40" s="28">
        <v>4594023.2</v>
      </c>
      <c r="I40" s="18" t="s">
        <v>8079</v>
      </c>
      <c r="J40" s="30" t="s">
        <v>8080</v>
      </c>
      <c r="K40" s="30" t="s">
        <v>26</v>
      </c>
      <c r="L40" s="30" t="s">
        <v>26</v>
      </c>
      <c r="M40" s="30" t="s">
        <v>36</v>
      </c>
      <c r="N40" s="30" t="s">
        <v>36</v>
      </c>
      <c r="O40" s="30" t="s">
        <v>26</v>
      </c>
      <c r="P40" s="30" t="s">
        <v>36</v>
      </c>
      <c r="Q40" s="30" t="s">
        <v>36</v>
      </c>
      <c r="R40" s="45">
        <f t="shared" si="0"/>
        <v>3</v>
      </c>
    </row>
    <row r="41" spans="1:18" ht="24.95" customHeight="1" x14ac:dyDescent="0.2">
      <c r="A41" s="45">
        <v>32</v>
      </c>
      <c r="B41" s="17" t="s">
        <v>6199</v>
      </c>
      <c r="C41" s="191">
        <v>330040593</v>
      </c>
      <c r="D41" s="30" t="s">
        <v>6200</v>
      </c>
      <c r="E41" s="30" t="s">
        <v>689</v>
      </c>
      <c r="F41" s="30" t="s">
        <v>684</v>
      </c>
      <c r="G41" s="28">
        <v>306092</v>
      </c>
      <c r="H41" s="28">
        <v>4607782</v>
      </c>
      <c r="I41" s="30" t="s">
        <v>6201</v>
      </c>
      <c r="J41" s="30" t="s">
        <v>6202</v>
      </c>
      <c r="K41" s="30" t="s">
        <v>26</v>
      </c>
      <c r="L41" s="30" t="s">
        <v>36</v>
      </c>
      <c r="M41" s="30" t="s">
        <v>36</v>
      </c>
      <c r="N41" s="30" t="s">
        <v>36</v>
      </c>
      <c r="O41" s="30" t="s">
        <v>26</v>
      </c>
      <c r="P41" s="30" t="s">
        <v>36</v>
      </c>
      <c r="Q41" s="30" t="s">
        <v>36</v>
      </c>
      <c r="R41" s="45">
        <f t="shared" si="0"/>
        <v>2</v>
      </c>
    </row>
    <row r="42" spans="1:18" ht="24.95" customHeight="1" x14ac:dyDescent="0.2">
      <c r="A42" s="45">
        <v>33</v>
      </c>
      <c r="B42" s="17" t="s">
        <v>7380</v>
      </c>
      <c r="C42" s="190" t="s">
        <v>7381</v>
      </c>
      <c r="D42" s="18" t="s">
        <v>7382</v>
      </c>
      <c r="E42" s="51" t="s">
        <v>684</v>
      </c>
      <c r="F42" s="18" t="s">
        <v>684</v>
      </c>
      <c r="G42" s="16">
        <v>326291</v>
      </c>
      <c r="H42" s="16">
        <v>4591968</v>
      </c>
      <c r="I42" s="18" t="s">
        <v>781</v>
      </c>
      <c r="J42" s="18" t="s">
        <v>782</v>
      </c>
      <c r="K42" s="30" t="s">
        <v>26</v>
      </c>
      <c r="L42" s="30" t="s">
        <v>36</v>
      </c>
      <c r="M42" s="30" t="s">
        <v>36</v>
      </c>
      <c r="N42" s="30" t="s">
        <v>36</v>
      </c>
      <c r="O42" s="30" t="s">
        <v>26</v>
      </c>
      <c r="P42" s="30" t="s">
        <v>36</v>
      </c>
      <c r="Q42" s="30" t="s">
        <v>36</v>
      </c>
      <c r="R42" s="45">
        <f t="shared" si="0"/>
        <v>2</v>
      </c>
    </row>
    <row r="43" spans="1:18" ht="24.95" customHeight="1" x14ac:dyDescent="0.2">
      <c r="A43" s="45">
        <v>34</v>
      </c>
      <c r="B43" s="17" t="s">
        <v>8037</v>
      </c>
      <c r="C43" s="49">
        <v>2662650593</v>
      </c>
      <c r="D43" s="30" t="s">
        <v>783</v>
      </c>
      <c r="E43" s="30" t="s">
        <v>749</v>
      </c>
      <c r="F43" s="30" t="s">
        <v>684</v>
      </c>
      <c r="G43" s="28">
        <v>318222</v>
      </c>
      <c r="H43" s="28">
        <v>4604810</v>
      </c>
      <c r="I43" s="30" t="s">
        <v>784</v>
      </c>
      <c r="J43" s="30" t="s">
        <v>785</v>
      </c>
      <c r="K43" s="30" t="s">
        <v>26</v>
      </c>
      <c r="L43" s="30" t="s">
        <v>36</v>
      </c>
      <c r="M43" s="30" t="s">
        <v>36</v>
      </c>
      <c r="N43" s="30" t="s">
        <v>36</v>
      </c>
      <c r="O43" s="30" t="s">
        <v>26</v>
      </c>
      <c r="P43" s="30" t="s">
        <v>36</v>
      </c>
      <c r="Q43" s="30" t="s">
        <v>36</v>
      </c>
      <c r="R43" s="45">
        <f t="shared" si="0"/>
        <v>2</v>
      </c>
    </row>
    <row r="44" spans="1:18" ht="24.95" customHeight="1" x14ac:dyDescent="0.2">
      <c r="A44" s="45">
        <v>35</v>
      </c>
      <c r="B44" s="17" t="s">
        <v>7383</v>
      </c>
      <c r="C44" s="49">
        <v>2785640596</v>
      </c>
      <c r="D44" s="30" t="s">
        <v>7384</v>
      </c>
      <c r="E44" s="30" t="s">
        <v>6246</v>
      </c>
      <c r="F44" s="30" t="s">
        <v>684</v>
      </c>
      <c r="G44" s="28">
        <v>337715</v>
      </c>
      <c r="H44" s="28">
        <v>4596047</v>
      </c>
      <c r="I44" s="30" t="s">
        <v>7385</v>
      </c>
      <c r="J44" s="30" t="s">
        <v>7386</v>
      </c>
      <c r="K44" s="30" t="s">
        <v>26</v>
      </c>
      <c r="L44" s="30" t="s">
        <v>36</v>
      </c>
      <c r="M44" s="30" t="s">
        <v>36</v>
      </c>
      <c r="N44" s="30" t="s">
        <v>36</v>
      </c>
      <c r="O44" s="30" t="s">
        <v>36</v>
      </c>
      <c r="P44" s="30" t="s">
        <v>36</v>
      </c>
      <c r="Q44" s="30" t="s">
        <v>36</v>
      </c>
      <c r="R44" s="45">
        <f t="shared" si="0"/>
        <v>1</v>
      </c>
    </row>
    <row r="45" spans="1:18" ht="24.95" customHeight="1" x14ac:dyDescent="0.2">
      <c r="A45" s="45">
        <v>36</v>
      </c>
      <c r="B45" s="17" t="s">
        <v>6203</v>
      </c>
      <c r="C45" s="49">
        <v>941940595</v>
      </c>
      <c r="D45" s="30" t="s">
        <v>6204</v>
      </c>
      <c r="E45" s="30" t="s">
        <v>684</v>
      </c>
      <c r="F45" s="30" t="s">
        <v>684</v>
      </c>
      <c r="G45" s="28">
        <v>326049</v>
      </c>
      <c r="H45" s="28">
        <v>4591666</v>
      </c>
      <c r="I45" s="30" t="s">
        <v>6205</v>
      </c>
      <c r="J45" s="30" t="s">
        <v>6206</v>
      </c>
      <c r="K45" s="30" t="s">
        <v>26</v>
      </c>
      <c r="L45" s="30" t="s">
        <v>36</v>
      </c>
      <c r="M45" s="30" t="s">
        <v>36</v>
      </c>
      <c r="N45" s="30" t="s">
        <v>36</v>
      </c>
      <c r="O45" s="30" t="s">
        <v>26</v>
      </c>
      <c r="P45" s="30" t="s">
        <v>36</v>
      </c>
      <c r="Q45" s="30" t="s">
        <v>36</v>
      </c>
      <c r="R45" s="45">
        <f t="shared" si="0"/>
        <v>2</v>
      </c>
    </row>
    <row r="46" spans="1:18" ht="24.95" customHeight="1" x14ac:dyDescent="0.2">
      <c r="A46" s="45">
        <v>37</v>
      </c>
      <c r="B46" s="17" t="s">
        <v>786</v>
      </c>
      <c r="C46" s="49">
        <v>82250598</v>
      </c>
      <c r="D46" s="30" t="s">
        <v>787</v>
      </c>
      <c r="E46" s="51" t="s">
        <v>684</v>
      </c>
      <c r="F46" s="18" t="s">
        <v>684</v>
      </c>
      <c r="G46" s="16">
        <v>329540</v>
      </c>
      <c r="H46" s="16">
        <v>4588171</v>
      </c>
      <c r="I46" s="30" t="s">
        <v>788</v>
      </c>
      <c r="J46" s="30" t="s">
        <v>7387</v>
      </c>
      <c r="K46" s="30" t="s">
        <v>26</v>
      </c>
      <c r="L46" s="30" t="s">
        <v>26</v>
      </c>
      <c r="M46" s="30" t="s">
        <v>26</v>
      </c>
      <c r="N46" s="30" t="s">
        <v>36</v>
      </c>
      <c r="O46" s="30" t="s">
        <v>26</v>
      </c>
      <c r="P46" s="30" t="s">
        <v>36</v>
      </c>
      <c r="Q46" s="30" t="s">
        <v>36</v>
      </c>
      <c r="R46" s="45">
        <f t="shared" si="0"/>
        <v>4</v>
      </c>
    </row>
    <row r="47" spans="1:18" ht="24.95" customHeight="1" x14ac:dyDescent="0.2">
      <c r="A47" s="45">
        <v>38</v>
      </c>
      <c r="B47" s="17" t="s">
        <v>7388</v>
      </c>
      <c r="C47" s="49" t="s">
        <v>7389</v>
      </c>
      <c r="D47" s="30" t="s">
        <v>7390</v>
      </c>
      <c r="E47" s="51" t="s">
        <v>965</v>
      </c>
      <c r="F47" s="18" t="s">
        <v>684</v>
      </c>
      <c r="G47" s="28">
        <v>35845</v>
      </c>
      <c r="H47" s="28">
        <v>4578773</v>
      </c>
      <c r="I47" s="30" t="s">
        <v>7391</v>
      </c>
      <c r="J47" s="30" t="s">
        <v>7392</v>
      </c>
      <c r="K47" s="30" t="s">
        <v>26</v>
      </c>
      <c r="L47" s="30" t="s">
        <v>36</v>
      </c>
      <c r="M47" s="30" t="s">
        <v>36</v>
      </c>
      <c r="N47" s="30" t="s">
        <v>36</v>
      </c>
      <c r="O47" s="30" t="s">
        <v>26</v>
      </c>
      <c r="P47" s="30" t="s">
        <v>36</v>
      </c>
      <c r="Q47" s="30" t="s">
        <v>36</v>
      </c>
      <c r="R47" s="45">
        <f t="shared" si="0"/>
        <v>2</v>
      </c>
    </row>
    <row r="48" spans="1:18" ht="24.95" customHeight="1" x14ac:dyDescent="0.2">
      <c r="A48" s="45">
        <v>39</v>
      </c>
      <c r="B48" s="17" t="s">
        <v>6207</v>
      </c>
      <c r="C48" s="49">
        <v>2614250591</v>
      </c>
      <c r="D48" s="30" t="s">
        <v>6208</v>
      </c>
      <c r="E48" s="30" t="s">
        <v>684</v>
      </c>
      <c r="F48" s="30" t="s">
        <v>684</v>
      </c>
      <c r="G48" s="28">
        <v>328496</v>
      </c>
      <c r="H48" s="28">
        <v>4588044</v>
      </c>
      <c r="I48" s="30" t="s">
        <v>6209</v>
      </c>
      <c r="J48" s="30" t="s">
        <v>6210</v>
      </c>
      <c r="K48" s="30" t="s">
        <v>26</v>
      </c>
      <c r="L48" s="30" t="s">
        <v>36</v>
      </c>
      <c r="M48" s="30" t="s">
        <v>36</v>
      </c>
      <c r="N48" s="30" t="s">
        <v>36</v>
      </c>
      <c r="O48" s="30" t="s">
        <v>26</v>
      </c>
      <c r="P48" s="30" t="s">
        <v>36</v>
      </c>
      <c r="Q48" s="30" t="s">
        <v>36</v>
      </c>
      <c r="R48" s="45">
        <f t="shared" si="0"/>
        <v>2</v>
      </c>
    </row>
    <row r="49" spans="1:18" ht="24.95" customHeight="1" x14ac:dyDescent="0.2">
      <c r="A49" s="45">
        <v>40</v>
      </c>
      <c r="B49" s="17" t="s">
        <v>8038</v>
      </c>
      <c r="C49" s="49">
        <v>2450780594</v>
      </c>
      <c r="D49" s="30" t="s">
        <v>6288</v>
      </c>
      <c r="E49" s="30" t="s">
        <v>745</v>
      </c>
      <c r="F49" s="30" t="s">
        <v>684</v>
      </c>
      <c r="G49" s="28">
        <v>367295</v>
      </c>
      <c r="H49" s="28">
        <v>4518633</v>
      </c>
      <c r="I49" s="30" t="s">
        <v>8081</v>
      </c>
      <c r="J49" s="30" t="s">
        <v>8082</v>
      </c>
      <c r="K49" s="30" t="s">
        <v>26</v>
      </c>
      <c r="L49" s="30" t="s">
        <v>36</v>
      </c>
      <c r="M49" s="30" t="s">
        <v>36</v>
      </c>
      <c r="N49" s="30" t="s">
        <v>36</v>
      </c>
      <c r="O49" s="30" t="s">
        <v>26</v>
      </c>
      <c r="P49" s="30" t="s">
        <v>36</v>
      </c>
      <c r="Q49" s="30" t="s">
        <v>36</v>
      </c>
      <c r="R49" s="45">
        <f t="shared" si="0"/>
        <v>2</v>
      </c>
    </row>
    <row r="50" spans="1:18" ht="24.95" customHeight="1" x14ac:dyDescent="0.2">
      <c r="A50" s="45">
        <v>41</v>
      </c>
      <c r="B50" s="17" t="s">
        <v>8039</v>
      </c>
      <c r="C50" s="49">
        <v>2499890594</v>
      </c>
      <c r="D50" s="30" t="s">
        <v>8083</v>
      </c>
      <c r="E50" s="30" t="s">
        <v>890</v>
      </c>
      <c r="F50" s="30" t="s">
        <v>684</v>
      </c>
      <c r="G50" s="28" t="s">
        <v>8084</v>
      </c>
      <c r="H50" s="28"/>
      <c r="I50" s="30" t="s">
        <v>8085</v>
      </c>
      <c r="J50" s="30" t="s">
        <v>8086</v>
      </c>
      <c r="K50" s="30" t="s">
        <v>26</v>
      </c>
      <c r="L50" s="30" t="s">
        <v>36</v>
      </c>
      <c r="M50" s="30" t="s">
        <v>36</v>
      </c>
      <c r="N50" s="30" t="s">
        <v>36</v>
      </c>
      <c r="O50" s="30" t="s">
        <v>26</v>
      </c>
      <c r="P50" s="30" t="s">
        <v>36</v>
      </c>
      <c r="Q50" s="30" t="s">
        <v>36</v>
      </c>
      <c r="R50" s="45">
        <f t="shared" si="0"/>
        <v>2</v>
      </c>
    </row>
    <row r="51" spans="1:18" ht="24.95" customHeight="1" x14ac:dyDescent="0.2">
      <c r="A51" s="45">
        <v>42</v>
      </c>
      <c r="B51" s="17" t="s">
        <v>8040</v>
      </c>
      <c r="C51" s="49">
        <v>1115400598</v>
      </c>
      <c r="D51" s="30" t="s">
        <v>8087</v>
      </c>
      <c r="E51" s="30" t="s">
        <v>684</v>
      </c>
      <c r="F51" s="30" t="s">
        <v>684</v>
      </c>
      <c r="G51" s="28">
        <v>329761</v>
      </c>
      <c r="H51" s="28">
        <v>4589745.3</v>
      </c>
      <c r="I51" s="30" t="s">
        <v>8088</v>
      </c>
      <c r="J51" s="30" t="s">
        <v>8089</v>
      </c>
      <c r="K51" s="30" t="s">
        <v>26</v>
      </c>
      <c r="L51" s="30" t="s">
        <v>26</v>
      </c>
      <c r="M51" s="30" t="s">
        <v>36</v>
      </c>
      <c r="N51" s="30" t="s">
        <v>36</v>
      </c>
      <c r="O51" s="30" t="s">
        <v>26</v>
      </c>
      <c r="P51" s="30" t="s">
        <v>36</v>
      </c>
      <c r="Q51" s="30" t="s">
        <v>36</v>
      </c>
      <c r="R51" s="45">
        <f t="shared" si="0"/>
        <v>3</v>
      </c>
    </row>
    <row r="52" spans="1:18" ht="24.95" customHeight="1" x14ac:dyDescent="0.2">
      <c r="A52" s="45">
        <v>43</v>
      </c>
      <c r="B52" s="17" t="s">
        <v>789</v>
      </c>
      <c r="C52" s="50" t="s">
        <v>790</v>
      </c>
      <c r="D52" s="51" t="s">
        <v>791</v>
      </c>
      <c r="E52" s="51" t="s">
        <v>722</v>
      </c>
      <c r="F52" s="18" t="s">
        <v>684</v>
      </c>
      <c r="G52" s="16">
        <v>336632</v>
      </c>
      <c r="H52" s="16">
        <v>4585942</v>
      </c>
      <c r="I52" s="18" t="s">
        <v>792</v>
      </c>
      <c r="J52" s="18" t="s">
        <v>793</v>
      </c>
      <c r="K52" s="30" t="s">
        <v>26</v>
      </c>
      <c r="L52" s="30" t="s">
        <v>36</v>
      </c>
      <c r="M52" s="30" t="s">
        <v>36</v>
      </c>
      <c r="N52" s="30" t="s">
        <v>36</v>
      </c>
      <c r="O52" s="30" t="s">
        <v>26</v>
      </c>
      <c r="P52" s="30" t="s">
        <v>36</v>
      </c>
      <c r="Q52" s="30" t="s">
        <v>36</v>
      </c>
      <c r="R52" s="45">
        <f t="shared" si="0"/>
        <v>2</v>
      </c>
    </row>
    <row r="53" spans="1:18" ht="24.95" customHeight="1" x14ac:dyDescent="0.2">
      <c r="A53" s="45">
        <v>44</v>
      </c>
      <c r="B53" s="17" t="s">
        <v>794</v>
      </c>
      <c r="C53" s="50">
        <v>2423520598</v>
      </c>
      <c r="D53" s="51" t="s">
        <v>795</v>
      </c>
      <c r="E53" s="51" t="s">
        <v>735</v>
      </c>
      <c r="F53" s="18" t="s">
        <v>684</v>
      </c>
      <c r="G53" s="16">
        <v>335688</v>
      </c>
      <c r="H53" s="16">
        <v>4595792</v>
      </c>
      <c r="I53" s="18" t="s">
        <v>796</v>
      </c>
      <c r="J53" s="18" t="s">
        <v>797</v>
      </c>
      <c r="K53" s="30" t="s">
        <v>26</v>
      </c>
      <c r="L53" s="30" t="s">
        <v>36</v>
      </c>
      <c r="M53" s="30" t="s">
        <v>36</v>
      </c>
      <c r="N53" s="30" t="s">
        <v>36</v>
      </c>
      <c r="O53" s="30" t="s">
        <v>26</v>
      </c>
      <c r="P53" s="30" t="s">
        <v>36</v>
      </c>
      <c r="Q53" s="30" t="s">
        <v>36</v>
      </c>
      <c r="R53" s="45">
        <f t="shared" si="0"/>
        <v>2</v>
      </c>
    </row>
    <row r="54" spans="1:18" ht="24.95" customHeight="1" x14ac:dyDescent="0.2">
      <c r="A54" s="45">
        <v>45</v>
      </c>
      <c r="B54" s="17" t="s">
        <v>798</v>
      </c>
      <c r="C54" s="50" t="s">
        <v>799</v>
      </c>
      <c r="D54" s="51" t="s">
        <v>800</v>
      </c>
      <c r="E54" s="51" t="s">
        <v>689</v>
      </c>
      <c r="F54" s="18" t="s">
        <v>684</v>
      </c>
      <c r="G54" s="16">
        <v>307543</v>
      </c>
      <c r="H54" s="16">
        <v>4601310</v>
      </c>
      <c r="I54" s="18" t="s">
        <v>801</v>
      </c>
      <c r="J54" s="18" t="s">
        <v>802</v>
      </c>
      <c r="K54" s="30" t="s">
        <v>26</v>
      </c>
      <c r="L54" s="30" t="s">
        <v>26</v>
      </c>
      <c r="M54" s="30" t="s">
        <v>36</v>
      </c>
      <c r="N54" s="30" t="s">
        <v>36</v>
      </c>
      <c r="O54" s="30" t="s">
        <v>26</v>
      </c>
      <c r="P54" s="30" t="s">
        <v>36</v>
      </c>
      <c r="Q54" s="30" t="s">
        <v>36</v>
      </c>
      <c r="R54" s="45">
        <f t="shared" si="0"/>
        <v>3</v>
      </c>
    </row>
    <row r="55" spans="1:18" ht="24.95" customHeight="1" x14ac:dyDescent="0.2">
      <c r="A55" s="45">
        <v>46</v>
      </c>
      <c r="B55" s="17" t="s">
        <v>803</v>
      </c>
      <c r="C55" s="50">
        <v>1401190598</v>
      </c>
      <c r="D55" s="51" t="s">
        <v>804</v>
      </c>
      <c r="E55" s="51" t="s">
        <v>805</v>
      </c>
      <c r="F55" s="18" t="s">
        <v>684</v>
      </c>
      <c r="G55" s="16">
        <v>325007</v>
      </c>
      <c r="H55" s="16">
        <v>4616515</v>
      </c>
      <c r="I55" s="18" t="s">
        <v>806</v>
      </c>
      <c r="J55" s="18" t="s">
        <v>807</v>
      </c>
      <c r="K55" s="30" t="s">
        <v>26</v>
      </c>
      <c r="L55" s="30" t="s">
        <v>26</v>
      </c>
      <c r="M55" s="30" t="s">
        <v>36</v>
      </c>
      <c r="N55" s="30" t="s">
        <v>36</v>
      </c>
      <c r="O55" s="30" t="s">
        <v>26</v>
      </c>
      <c r="P55" s="30" t="s">
        <v>36</v>
      </c>
      <c r="Q55" s="30" t="s">
        <v>36</v>
      </c>
      <c r="R55" s="45">
        <f t="shared" si="0"/>
        <v>3</v>
      </c>
    </row>
    <row r="56" spans="1:18" ht="24.95" customHeight="1" x14ac:dyDescent="0.2">
      <c r="A56" s="45">
        <v>47</v>
      </c>
      <c r="B56" s="17" t="s">
        <v>808</v>
      </c>
      <c r="C56" s="50">
        <v>2314650595</v>
      </c>
      <c r="D56" s="51" t="s">
        <v>809</v>
      </c>
      <c r="E56" s="51" t="s">
        <v>684</v>
      </c>
      <c r="F56" s="18" t="s">
        <v>684</v>
      </c>
      <c r="G56" s="16">
        <v>328050</v>
      </c>
      <c r="H56" s="16">
        <v>4597717</v>
      </c>
      <c r="I56" s="18" t="s">
        <v>810</v>
      </c>
      <c r="J56" s="18" t="s">
        <v>811</v>
      </c>
      <c r="K56" s="30" t="s">
        <v>26</v>
      </c>
      <c r="L56" s="30" t="s">
        <v>26</v>
      </c>
      <c r="M56" s="30" t="s">
        <v>36</v>
      </c>
      <c r="N56" s="30" t="s">
        <v>36</v>
      </c>
      <c r="O56" s="30" t="s">
        <v>26</v>
      </c>
      <c r="P56" s="30" t="s">
        <v>36</v>
      </c>
      <c r="Q56" s="30" t="s">
        <v>36</v>
      </c>
      <c r="R56" s="45">
        <f t="shared" si="0"/>
        <v>3</v>
      </c>
    </row>
    <row r="57" spans="1:18" ht="24.95" customHeight="1" x14ac:dyDescent="0.2">
      <c r="A57" s="45">
        <v>48</v>
      </c>
      <c r="B57" s="17" t="s">
        <v>6211</v>
      </c>
      <c r="C57" s="49">
        <v>992060590</v>
      </c>
      <c r="D57" s="30" t="s">
        <v>6212</v>
      </c>
      <c r="E57" s="30" t="s">
        <v>689</v>
      </c>
      <c r="F57" s="30" t="s">
        <v>684</v>
      </c>
      <c r="G57" s="28">
        <v>304726</v>
      </c>
      <c r="H57" s="28">
        <v>4606454</v>
      </c>
      <c r="I57" s="30" t="s">
        <v>6213</v>
      </c>
      <c r="J57" s="30" t="s">
        <v>6214</v>
      </c>
      <c r="K57" s="30" t="s">
        <v>26</v>
      </c>
      <c r="L57" s="30" t="s">
        <v>36</v>
      </c>
      <c r="M57" s="30" t="s">
        <v>36</v>
      </c>
      <c r="N57" s="30" t="s">
        <v>36</v>
      </c>
      <c r="O57" s="30" t="s">
        <v>36</v>
      </c>
      <c r="P57" s="30" t="s">
        <v>36</v>
      </c>
      <c r="Q57" s="30" t="s">
        <v>36</v>
      </c>
      <c r="R57" s="45">
        <f t="shared" si="0"/>
        <v>1</v>
      </c>
    </row>
    <row r="58" spans="1:18" ht="24.95" customHeight="1" x14ac:dyDescent="0.2">
      <c r="A58" s="45">
        <v>49</v>
      </c>
      <c r="B58" s="17" t="s">
        <v>8041</v>
      </c>
      <c r="C58" s="49">
        <v>76660596</v>
      </c>
      <c r="D58" s="30" t="s">
        <v>8090</v>
      </c>
      <c r="E58" s="30" t="s">
        <v>689</v>
      </c>
      <c r="F58" s="30" t="s">
        <v>684</v>
      </c>
      <c r="G58" s="28">
        <v>303333.3</v>
      </c>
      <c r="H58" s="28">
        <v>4607173</v>
      </c>
      <c r="I58" s="30" t="s">
        <v>1227</v>
      </c>
      <c r="J58" s="30" t="s">
        <v>8091</v>
      </c>
      <c r="K58" s="30" t="s">
        <v>26</v>
      </c>
      <c r="L58" s="30" t="s">
        <v>26</v>
      </c>
      <c r="M58" s="30" t="s">
        <v>36</v>
      </c>
      <c r="N58" s="30" t="s">
        <v>36</v>
      </c>
      <c r="O58" s="30" t="s">
        <v>26</v>
      </c>
      <c r="P58" s="30" t="s">
        <v>36</v>
      </c>
      <c r="Q58" s="30" t="s">
        <v>36</v>
      </c>
      <c r="R58" s="45">
        <f t="shared" si="0"/>
        <v>3</v>
      </c>
    </row>
    <row r="59" spans="1:18" ht="24.95" customHeight="1" x14ac:dyDescent="0.2">
      <c r="A59" s="45">
        <v>50</v>
      </c>
      <c r="B59" s="17" t="s">
        <v>7393</v>
      </c>
      <c r="C59" s="49">
        <v>2260920596</v>
      </c>
      <c r="D59" s="30" t="s">
        <v>7394</v>
      </c>
      <c r="E59" s="30" t="s">
        <v>7378</v>
      </c>
      <c r="F59" s="30" t="s">
        <v>684</v>
      </c>
      <c r="G59" s="28">
        <v>32993</v>
      </c>
      <c r="H59" s="28">
        <v>4584949</v>
      </c>
      <c r="I59" s="30" t="s">
        <v>5819</v>
      </c>
      <c r="J59" s="30" t="s">
        <v>7395</v>
      </c>
      <c r="K59" s="30" t="s">
        <v>26</v>
      </c>
      <c r="L59" s="30" t="s">
        <v>36</v>
      </c>
      <c r="M59" s="30" t="s">
        <v>36</v>
      </c>
      <c r="N59" s="30" t="s">
        <v>36</v>
      </c>
      <c r="O59" s="30" t="s">
        <v>36</v>
      </c>
      <c r="P59" s="30" t="s">
        <v>36</v>
      </c>
      <c r="Q59" s="30" t="s">
        <v>36</v>
      </c>
      <c r="R59" s="45">
        <f t="shared" si="0"/>
        <v>1</v>
      </c>
    </row>
    <row r="60" spans="1:18" ht="24.95" customHeight="1" x14ac:dyDescent="0.2">
      <c r="A60" s="45">
        <v>51</v>
      </c>
      <c r="B60" s="17" t="s">
        <v>6215</v>
      </c>
      <c r="C60" s="49">
        <v>168290591</v>
      </c>
      <c r="D60" s="30" t="s">
        <v>6216</v>
      </c>
      <c r="E60" s="30" t="s">
        <v>689</v>
      </c>
      <c r="F60" s="30" t="s">
        <v>684</v>
      </c>
      <c r="G60" s="28">
        <v>303958</v>
      </c>
      <c r="H60" s="28">
        <v>4606688</v>
      </c>
      <c r="I60" s="30" t="s">
        <v>6217</v>
      </c>
      <c r="J60" s="30" t="s">
        <v>6218</v>
      </c>
      <c r="K60" s="30" t="s">
        <v>26</v>
      </c>
      <c r="L60" s="30" t="s">
        <v>36</v>
      </c>
      <c r="M60" s="30" t="s">
        <v>36</v>
      </c>
      <c r="N60" s="30" t="s">
        <v>36</v>
      </c>
      <c r="O60" s="30" t="s">
        <v>26</v>
      </c>
      <c r="P60" s="30" t="s">
        <v>36</v>
      </c>
      <c r="Q60" s="30" t="s">
        <v>36</v>
      </c>
      <c r="R60" s="45">
        <f t="shared" si="0"/>
        <v>2</v>
      </c>
    </row>
    <row r="61" spans="1:18" ht="24.95" customHeight="1" x14ac:dyDescent="0.2">
      <c r="A61" s="45">
        <v>52</v>
      </c>
      <c r="B61" s="17" t="s">
        <v>812</v>
      </c>
      <c r="C61" s="50">
        <v>179490594</v>
      </c>
      <c r="D61" s="51" t="s">
        <v>813</v>
      </c>
      <c r="E61" s="51" t="s">
        <v>684</v>
      </c>
      <c r="F61" s="18" t="s">
        <v>684</v>
      </c>
      <c r="G61" s="16">
        <v>320844</v>
      </c>
      <c r="H61" s="16">
        <v>4594838</v>
      </c>
      <c r="I61" s="18" t="s">
        <v>814</v>
      </c>
      <c r="J61" s="18" t="s">
        <v>815</v>
      </c>
      <c r="K61" s="30" t="s">
        <v>26</v>
      </c>
      <c r="L61" s="30" t="s">
        <v>26</v>
      </c>
      <c r="M61" s="30" t="s">
        <v>26</v>
      </c>
      <c r="N61" s="30" t="s">
        <v>36</v>
      </c>
      <c r="O61" s="30" t="s">
        <v>26</v>
      </c>
      <c r="P61" s="30" t="s">
        <v>36</v>
      </c>
      <c r="Q61" s="30" t="s">
        <v>36</v>
      </c>
      <c r="R61" s="45">
        <f t="shared" si="0"/>
        <v>4</v>
      </c>
    </row>
    <row r="62" spans="1:18" ht="24.95" customHeight="1" x14ac:dyDescent="0.2">
      <c r="A62" s="45">
        <v>53</v>
      </c>
      <c r="B62" s="17" t="s">
        <v>7396</v>
      </c>
      <c r="C62" s="50">
        <v>2462410594</v>
      </c>
      <c r="D62" s="51" t="s">
        <v>7397</v>
      </c>
      <c r="E62" s="51" t="s">
        <v>7398</v>
      </c>
      <c r="F62" s="18" t="s">
        <v>684</v>
      </c>
      <c r="G62" s="28">
        <v>372007</v>
      </c>
      <c r="H62" s="28">
        <v>4584148</v>
      </c>
      <c r="I62" s="18" t="s">
        <v>7399</v>
      </c>
      <c r="J62" s="18" t="s">
        <v>7400</v>
      </c>
      <c r="K62" s="30" t="s">
        <v>26</v>
      </c>
      <c r="L62" s="30" t="s">
        <v>36</v>
      </c>
      <c r="M62" s="30" t="s">
        <v>36</v>
      </c>
      <c r="N62" s="30" t="s">
        <v>36</v>
      </c>
      <c r="O62" s="30" t="s">
        <v>36</v>
      </c>
      <c r="P62" s="30" t="s">
        <v>36</v>
      </c>
      <c r="Q62" s="30" t="s">
        <v>36</v>
      </c>
      <c r="R62" s="45">
        <f t="shared" si="0"/>
        <v>1</v>
      </c>
    </row>
    <row r="63" spans="1:18" ht="24.95" customHeight="1" x14ac:dyDescent="0.2">
      <c r="A63" s="45">
        <v>54</v>
      </c>
      <c r="B63" s="17" t="s">
        <v>7401</v>
      </c>
      <c r="C63" s="49">
        <v>2524300593</v>
      </c>
      <c r="D63" s="30" t="s">
        <v>816</v>
      </c>
      <c r="E63" s="30" t="s">
        <v>684</v>
      </c>
      <c r="F63" s="30" t="s">
        <v>684</v>
      </c>
      <c r="G63" s="28">
        <v>324977</v>
      </c>
      <c r="H63" s="28">
        <v>4596134</v>
      </c>
      <c r="I63" s="30" t="s">
        <v>817</v>
      </c>
      <c r="J63" s="30" t="s">
        <v>7402</v>
      </c>
      <c r="K63" s="30" t="s">
        <v>26</v>
      </c>
      <c r="L63" s="30" t="s">
        <v>36</v>
      </c>
      <c r="M63" s="30" t="s">
        <v>36</v>
      </c>
      <c r="N63" s="30" t="s">
        <v>36</v>
      </c>
      <c r="O63" s="30" t="s">
        <v>26</v>
      </c>
      <c r="P63" s="30" t="s">
        <v>36</v>
      </c>
      <c r="Q63" s="30" t="s">
        <v>36</v>
      </c>
      <c r="R63" s="45">
        <f t="shared" si="0"/>
        <v>2</v>
      </c>
    </row>
    <row r="64" spans="1:18" ht="24.95" customHeight="1" x14ac:dyDescent="0.2">
      <c r="A64" s="45">
        <v>55</v>
      </c>
      <c r="B64" s="17" t="s">
        <v>818</v>
      </c>
      <c r="C64" s="49">
        <v>2619180595</v>
      </c>
      <c r="D64" s="30" t="s">
        <v>819</v>
      </c>
      <c r="E64" s="30" t="s">
        <v>820</v>
      </c>
      <c r="F64" s="30" t="s">
        <v>684</v>
      </c>
      <c r="G64" s="28">
        <v>386553</v>
      </c>
      <c r="H64" s="28">
        <v>4568707</v>
      </c>
      <c r="I64" s="30" t="s">
        <v>821</v>
      </c>
      <c r="J64" s="30" t="s">
        <v>822</v>
      </c>
      <c r="K64" s="30" t="s">
        <v>26</v>
      </c>
      <c r="L64" s="30" t="s">
        <v>36</v>
      </c>
      <c r="M64" s="30" t="s">
        <v>36</v>
      </c>
      <c r="N64" s="30" t="s">
        <v>36</v>
      </c>
      <c r="O64" s="30" t="s">
        <v>26</v>
      </c>
      <c r="P64" s="30" t="s">
        <v>36</v>
      </c>
      <c r="Q64" s="30" t="s">
        <v>36</v>
      </c>
      <c r="R64" s="45">
        <f t="shared" si="0"/>
        <v>2</v>
      </c>
    </row>
    <row r="65" spans="1:18" ht="24.95" customHeight="1" x14ac:dyDescent="0.2">
      <c r="A65" s="45">
        <v>56</v>
      </c>
      <c r="B65" s="17" t="s">
        <v>7403</v>
      </c>
      <c r="C65" s="49">
        <v>2457900591</v>
      </c>
      <c r="D65" s="30" t="s">
        <v>7404</v>
      </c>
      <c r="E65" s="30" t="s">
        <v>684</v>
      </c>
      <c r="F65" s="30" t="s">
        <v>684</v>
      </c>
      <c r="G65" s="28">
        <v>321625</v>
      </c>
      <c r="H65" s="28">
        <v>4594644</v>
      </c>
      <c r="I65" s="30" t="s">
        <v>7405</v>
      </c>
      <c r="J65" s="30" t="s">
        <v>7406</v>
      </c>
      <c r="K65" s="30" t="s">
        <v>26</v>
      </c>
      <c r="L65" s="30" t="s">
        <v>36</v>
      </c>
      <c r="M65" s="30" t="s">
        <v>36</v>
      </c>
      <c r="N65" s="30" t="s">
        <v>36</v>
      </c>
      <c r="O65" s="30" t="s">
        <v>26</v>
      </c>
      <c r="P65" s="30" t="s">
        <v>36</v>
      </c>
      <c r="Q65" s="30" t="s">
        <v>36</v>
      </c>
      <c r="R65" s="45">
        <f t="shared" si="0"/>
        <v>2</v>
      </c>
    </row>
    <row r="66" spans="1:18" ht="24.95" customHeight="1" x14ac:dyDescent="0.2">
      <c r="A66" s="45">
        <v>57</v>
      </c>
      <c r="B66" s="17" t="s">
        <v>823</v>
      </c>
      <c r="C66" s="49" t="s">
        <v>824</v>
      </c>
      <c r="D66" s="30" t="s">
        <v>825</v>
      </c>
      <c r="E66" s="30" t="s">
        <v>684</v>
      </c>
      <c r="F66" s="30" t="s">
        <v>684</v>
      </c>
      <c r="G66" s="28">
        <v>327392</v>
      </c>
      <c r="H66" s="28">
        <v>4591347</v>
      </c>
      <c r="I66" s="30" t="s">
        <v>826</v>
      </c>
      <c r="J66" s="30" t="s">
        <v>827</v>
      </c>
      <c r="K66" s="30" t="s">
        <v>26</v>
      </c>
      <c r="L66" s="30" t="s">
        <v>36</v>
      </c>
      <c r="M66" s="30" t="s">
        <v>36</v>
      </c>
      <c r="N66" s="30" t="s">
        <v>36</v>
      </c>
      <c r="O66" s="30" t="s">
        <v>36</v>
      </c>
      <c r="P66" s="30" t="s">
        <v>36</v>
      </c>
      <c r="Q66" s="30" t="s">
        <v>36</v>
      </c>
      <c r="R66" s="45">
        <f t="shared" si="0"/>
        <v>1</v>
      </c>
    </row>
    <row r="67" spans="1:18" ht="24.95" customHeight="1" x14ac:dyDescent="0.2">
      <c r="A67" s="45">
        <v>58</v>
      </c>
      <c r="B67" s="17" t="s">
        <v>828</v>
      </c>
      <c r="C67" s="49" t="s">
        <v>829</v>
      </c>
      <c r="D67" s="30" t="s">
        <v>830</v>
      </c>
      <c r="E67" s="30" t="s">
        <v>684</v>
      </c>
      <c r="F67" s="30" t="s">
        <v>684</v>
      </c>
      <c r="G67" s="28">
        <v>328548</v>
      </c>
      <c r="H67" s="28">
        <v>4590762</v>
      </c>
      <c r="I67" s="30" t="s">
        <v>831</v>
      </c>
      <c r="J67" s="30" t="s">
        <v>832</v>
      </c>
      <c r="K67" s="30" t="s">
        <v>26</v>
      </c>
      <c r="L67" s="30" t="s">
        <v>26</v>
      </c>
      <c r="M67" s="30" t="s">
        <v>36</v>
      </c>
      <c r="N67" s="30" t="s">
        <v>36</v>
      </c>
      <c r="O67" s="30" t="s">
        <v>26</v>
      </c>
      <c r="P67" s="30" t="s">
        <v>36</v>
      </c>
      <c r="Q67" s="30" t="s">
        <v>36</v>
      </c>
      <c r="R67" s="45">
        <f t="shared" si="0"/>
        <v>3</v>
      </c>
    </row>
    <row r="68" spans="1:18" ht="24.95" customHeight="1" x14ac:dyDescent="0.2">
      <c r="A68" s="45">
        <v>59</v>
      </c>
      <c r="B68" s="17" t="s">
        <v>6219</v>
      </c>
      <c r="C68" s="49">
        <v>2319440596</v>
      </c>
      <c r="D68" s="30" t="s">
        <v>6220</v>
      </c>
      <c r="E68" s="30" t="s">
        <v>890</v>
      </c>
      <c r="F68" s="30" t="s">
        <v>684</v>
      </c>
      <c r="G68" s="28">
        <v>349221</v>
      </c>
      <c r="H68" s="28">
        <v>4571687</v>
      </c>
      <c r="I68" s="30" t="s">
        <v>6221</v>
      </c>
      <c r="J68" s="30" t="s">
        <v>6222</v>
      </c>
      <c r="K68" s="30" t="s">
        <v>26</v>
      </c>
      <c r="L68" s="30" t="s">
        <v>36</v>
      </c>
      <c r="M68" s="30" t="s">
        <v>36</v>
      </c>
      <c r="N68" s="30" t="s">
        <v>36</v>
      </c>
      <c r="O68" s="30" t="s">
        <v>26</v>
      </c>
      <c r="P68" s="30" t="s">
        <v>36</v>
      </c>
      <c r="Q68" s="30" t="s">
        <v>36</v>
      </c>
      <c r="R68" s="45">
        <f t="shared" si="0"/>
        <v>2</v>
      </c>
    </row>
    <row r="69" spans="1:18" ht="24.95" customHeight="1" x14ac:dyDescent="0.2">
      <c r="A69" s="45">
        <v>60</v>
      </c>
      <c r="B69" s="17" t="s">
        <v>8042</v>
      </c>
      <c r="C69" s="49">
        <v>3050470594</v>
      </c>
      <c r="D69" s="30" t="s">
        <v>8092</v>
      </c>
      <c r="E69" s="30" t="s">
        <v>684</v>
      </c>
      <c r="F69" s="30" t="s">
        <v>684</v>
      </c>
      <c r="G69" s="28">
        <v>321586.7</v>
      </c>
      <c r="H69" s="28">
        <v>4594977.5999999996</v>
      </c>
      <c r="I69" s="30" t="s">
        <v>5738</v>
      </c>
      <c r="J69" s="30" t="s">
        <v>8093</v>
      </c>
      <c r="K69" s="30" t="s">
        <v>26</v>
      </c>
      <c r="L69" s="30" t="s">
        <v>36</v>
      </c>
      <c r="M69" s="30" t="s">
        <v>36</v>
      </c>
      <c r="N69" s="30" t="s">
        <v>36</v>
      </c>
      <c r="O69" s="30" t="s">
        <v>26</v>
      </c>
      <c r="P69" s="30" t="s">
        <v>36</v>
      </c>
      <c r="Q69" s="30" t="s">
        <v>36</v>
      </c>
      <c r="R69" s="45">
        <f t="shared" si="0"/>
        <v>2</v>
      </c>
    </row>
    <row r="70" spans="1:18" ht="24.95" customHeight="1" x14ac:dyDescent="0.2">
      <c r="A70" s="45">
        <v>61</v>
      </c>
      <c r="B70" s="17" t="s">
        <v>6223</v>
      </c>
      <c r="C70" s="49">
        <v>1919870590</v>
      </c>
      <c r="D70" s="30" t="s">
        <v>6224</v>
      </c>
      <c r="E70" s="30" t="s">
        <v>684</v>
      </c>
      <c r="F70" s="30" t="s">
        <v>684</v>
      </c>
      <c r="G70" s="28">
        <v>325075</v>
      </c>
      <c r="H70" s="28">
        <v>4591551</v>
      </c>
      <c r="I70" s="30" t="s">
        <v>6225</v>
      </c>
      <c r="J70" s="30" t="s">
        <v>6226</v>
      </c>
      <c r="K70" s="30" t="s">
        <v>26</v>
      </c>
      <c r="L70" s="30" t="s">
        <v>36</v>
      </c>
      <c r="M70" s="30" t="s">
        <v>36</v>
      </c>
      <c r="N70" s="30" t="s">
        <v>36</v>
      </c>
      <c r="O70" s="30" t="s">
        <v>26</v>
      </c>
      <c r="P70" s="30" t="s">
        <v>36</v>
      </c>
      <c r="Q70" s="30" t="s">
        <v>36</v>
      </c>
      <c r="R70" s="45">
        <f t="shared" si="0"/>
        <v>2</v>
      </c>
    </row>
    <row r="71" spans="1:18" ht="24.95" customHeight="1" x14ac:dyDescent="0.2">
      <c r="A71" s="45">
        <v>62</v>
      </c>
      <c r="B71" s="17" t="s">
        <v>8043</v>
      </c>
      <c r="C71" s="49">
        <v>1314950591</v>
      </c>
      <c r="D71" s="30" t="s">
        <v>8094</v>
      </c>
      <c r="E71" s="30" t="s">
        <v>8095</v>
      </c>
      <c r="F71" s="30" t="s">
        <v>684</v>
      </c>
      <c r="G71" s="28">
        <v>353089.7</v>
      </c>
      <c r="H71" s="28">
        <v>4572628</v>
      </c>
      <c r="I71" s="30" t="s">
        <v>8096</v>
      </c>
      <c r="J71" s="30" t="s">
        <v>8097</v>
      </c>
      <c r="K71" s="30" t="s">
        <v>26</v>
      </c>
      <c r="L71" s="30" t="s">
        <v>36</v>
      </c>
      <c r="M71" s="30" t="s">
        <v>36</v>
      </c>
      <c r="N71" s="30" t="s">
        <v>36</v>
      </c>
      <c r="O71" s="30" t="s">
        <v>26</v>
      </c>
      <c r="P71" s="30" t="s">
        <v>36</v>
      </c>
      <c r="Q71" s="30" t="s">
        <v>36</v>
      </c>
      <c r="R71" s="45">
        <f t="shared" si="0"/>
        <v>2</v>
      </c>
    </row>
    <row r="72" spans="1:18" ht="24.95" customHeight="1" x14ac:dyDescent="0.2">
      <c r="A72" s="45">
        <v>63</v>
      </c>
      <c r="B72" s="17" t="s">
        <v>833</v>
      </c>
      <c r="C72" s="50">
        <v>2194160590</v>
      </c>
      <c r="D72" s="51" t="s">
        <v>834</v>
      </c>
      <c r="E72" s="51" t="s">
        <v>835</v>
      </c>
      <c r="F72" s="18" t="s">
        <v>684</v>
      </c>
      <c r="G72" s="16">
        <v>379160</v>
      </c>
      <c r="H72" s="16">
        <v>4563638</v>
      </c>
      <c r="I72" s="18" t="s">
        <v>792</v>
      </c>
      <c r="J72" s="18" t="s">
        <v>836</v>
      </c>
      <c r="K72" s="30" t="s">
        <v>26</v>
      </c>
      <c r="L72" s="30" t="s">
        <v>36</v>
      </c>
      <c r="M72" s="30" t="s">
        <v>36</v>
      </c>
      <c r="N72" s="30" t="s">
        <v>36</v>
      </c>
      <c r="O72" s="30" t="s">
        <v>26</v>
      </c>
      <c r="P72" s="30" t="s">
        <v>36</v>
      </c>
      <c r="Q72" s="30" t="s">
        <v>36</v>
      </c>
      <c r="R72" s="45">
        <f t="shared" si="0"/>
        <v>2</v>
      </c>
    </row>
    <row r="73" spans="1:18" ht="24.95" customHeight="1" x14ac:dyDescent="0.2">
      <c r="A73" s="45">
        <v>64</v>
      </c>
      <c r="B73" s="17" t="s">
        <v>837</v>
      </c>
      <c r="C73" s="50">
        <v>2885710596</v>
      </c>
      <c r="D73" s="51" t="s">
        <v>838</v>
      </c>
      <c r="E73" s="51" t="s">
        <v>684</v>
      </c>
      <c r="F73" s="18" t="s">
        <v>684</v>
      </c>
      <c r="G73" s="16">
        <v>325532</v>
      </c>
      <c r="H73" s="16">
        <v>4593830</v>
      </c>
      <c r="I73" s="18" t="s">
        <v>839</v>
      </c>
      <c r="J73" s="18" t="s">
        <v>840</v>
      </c>
      <c r="K73" s="30" t="s">
        <v>26</v>
      </c>
      <c r="L73" s="30" t="s">
        <v>36</v>
      </c>
      <c r="M73" s="30" t="s">
        <v>36</v>
      </c>
      <c r="N73" s="30" t="s">
        <v>36</v>
      </c>
      <c r="O73" s="30" t="s">
        <v>36</v>
      </c>
      <c r="P73" s="30" t="s">
        <v>36</v>
      </c>
      <c r="Q73" s="30" t="s">
        <v>36</v>
      </c>
      <c r="R73" s="45">
        <f t="shared" si="0"/>
        <v>1</v>
      </c>
    </row>
    <row r="74" spans="1:18" ht="24.95" customHeight="1" x14ac:dyDescent="0.2">
      <c r="A74" s="45">
        <v>65</v>
      </c>
      <c r="B74" s="17" t="s">
        <v>8044</v>
      </c>
      <c r="C74" s="50">
        <v>2783670595</v>
      </c>
      <c r="D74" s="51" t="s">
        <v>8098</v>
      </c>
      <c r="E74" s="51" t="s">
        <v>689</v>
      </c>
      <c r="F74" s="18" t="s">
        <v>684</v>
      </c>
      <c r="G74" s="28">
        <v>298266.59999999998</v>
      </c>
      <c r="H74" s="28">
        <v>4610386</v>
      </c>
      <c r="I74" s="18" t="s">
        <v>8099</v>
      </c>
      <c r="J74" s="18" t="s">
        <v>8100</v>
      </c>
      <c r="K74" s="30" t="s">
        <v>26</v>
      </c>
      <c r="L74" s="30" t="s">
        <v>36</v>
      </c>
      <c r="M74" s="30" t="s">
        <v>36</v>
      </c>
      <c r="N74" s="30" t="s">
        <v>36</v>
      </c>
      <c r="O74" s="30" t="s">
        <v>26</v>
      </c>
      <c r="P74" s="30" t="s">
        <v>36</v>
      </c>
      <c r="Q74" s="30" t="s">
        <v>26</v>
      </c>
      <c r="R74" s="45">
        <f t="shared" si="0"/>
        <v>3</v>
      </c>
    </row>
    <row r="75" spans="1:18" ht="24.95" customHeight="1" x14ac:dyDescent="0.2">
      <c r="A75" s="45">
        <v>66</v>
      </c>
      <c r="B75" s="17" t="s">
        <v>841</v>
      </c>
      <c r="C75" s="50">
        <v>1860330594</v>
      </c>
      <c r="D75" s="51" t="s">
        <v>842</v>
      </c>
      <c r="E75" s="51" t="s">
        <v>745</v>
      </c>
      <c r="F75" s="18" t="s">
        <v>684</v>
      </c>
      <c r="G75" s="28">
        <v>364549</v>
      </c>
      <c r="H75" s="28">
        <v>4573322</v>
      </c>
      <c r="I75" s="18" t="s">
        <v>843</v>
      </c>
      <c r="J75" s="18" t="s">
        <v>844</v>
      </c>
      <c r="K75" s="30" t="s">
        <v>26</v>
      </c>
      <c r="L75" s="30" t="s">
        <v>36</v>
      </c>
      <c r="M75" s="30" t="s">
        <v>36</v>
      </c>
      <c r="N75" s="30" t="s">
        <v>26</v>
      </c>
      <c r="O75" s="30" t="s">
        <v>26</v>
      </c>
      <c r="P75" s="30" t="s">
        <v>36</v>
      </c>
      <c r="Q75" s="30" t="s">
        <v>36</v>
      </c>
      <c r="R75" s="45">
        <f t="shared" ref="R75:R137" si="1">COUNTIF(K75:Q75,"si")</f>
        <v>3</v>
      </c>
    </row>
    <row r="76" spans="1:18" ht="24.95" customHeight="1" x14ac:dyDescent="0.2">
      <c r="A76" s="45">
        <v>67</v>
      </c>
      <c r="B76" s="17" t="s">
        <v>8045</v>
      </c>
      <c r="C76" s="50">
        <v>1780690598</v>
      </c>
      <c r="D76" s="51" t="s">
        <v>8101</v>
      </c>
      <c r="E76" s="51" t="s">
        <v>1033</v>
      </c>
      <c r="F76" s="18" t="s">
        <v>684</v>
      </c>
      <c r="G76" s="28">
        <v>390783.6</v>
      </c>
      <c r="H76" s="28">
        <v>4568358.5999999996</v>
      </c>
      <c r="I76" s="18" t="s">
        <v>7508</v>
      </c>
      <c r="J76" s="18" t="s">
        <v>8102</v>
      </c>
      <c r="K76" s="30" t="s">
        <v>26</v>
      </c>
      <c r="L76" s="30" t="s">
        <v>36</v>
      </c>
      <c r="M76" s="30" t="s">
        <v>36</v>
      </c>
      <c r="N76" s="30" t="s">
        <v>36</v>
      </c>
      <c r="O76" s="30" t="s">
        <v>26</v>
      </c>
      <c r="P76" s="30" t="s">
        <v>36</v>
      </c>
      <c r="Q76" s="30" t="s">
        <v>36</v>
      </c>
      <c r="R76" s="45">
        <f t="shared" si="1"/>
        <v>2</v>
      </c>
    </row>
    <row r="77" spans="1:18" ht="24.95" customHeight="1" x14ac:dyDescent="0.2">
      <c r="A77" s="45">
        <v>68</v>
      </c>
      <c r="B77" s="17" t="s">
        <v>845</v>
      </c>
      <c r="C77" s="49">
        <v>5048851009</v>
      </c>
      <c r="D77" s="30" t="s">
        <v>846</v>
      </c>
      <c r="E77" s="30" t="s">
        <v>684</v>
      </c>
      <c r="F77" s="30" t="s">
        <v>684</v>
      </c>
      <c r="G77" s="28">
        <v>313683</v>
      </c>
      <c r="H77" s="28">
        <v>4600252</v>
      </c>
      <c r="I77" s="30" t="s">
        <v>847</v>
      </c>
      <c r="J77" s="30" t="s">
        <v>848</v>
      </c>
      <c r="K77" s="30" t="s">
        <v>26</v>
      </c>
      <c r="L77" s="30" t="s">
        <v>36</v>
      </c>
      <c r="M77" s="30" t="s">
        <v>36</v>
      </c>
      <c r="N77" s="30" t="s">
        <v>36</v>
      </c>
      <c r="O77" s="30" t="s">
        <v>36</v>
      </c>
      <c r="P77" s="30" t="s">
        <v>36</v>
      </c>
      <c r="Q77" s="30" t="s">
        <v>36</v>
      </c>
      <c r="R77" s="45">
        <f t="shared" si="1"/>
        <v>1</v>
      </c>
    </row>
    <row r="78" spans="1:18" ht="24.95" customHeight="1" x14ac:dyDescent="0.2">
      <c r="A78" s="45">
        <v>69</v>
      </c>
      <c r="B78" s="17" t="s">
        <v>8046</v>
      </c>
      <c r="C78" s="49">
        <v>1808800591</v>
      </c>
      <c r="D78" s="30" t="s">
        <v>8103</v>
      </c>
      <c r="E78" s="30" t="s">
        <v>7556</v>
      </c>
      <c r="F78" s="30" t="s">
        <v>684</v>
      </c>
      <c r="G78" s="28">
        <v>394493.3</v>
      </c>
      <c r="H78" s="28">
        <v>4574074.5999999996</v>
      </c>
      <c r="I78" s="30" t="s">
        <v>8104</v>
      </c>
      <c r="J78" s="30" t="s">
        <v>8105</v>
      </c>
      <c r="K78" s="30" t="s">
        <v>26</v>
      </c>
      <c r="L78" s="30" t="s">
        <v>26</v>
      </c>
      <c r="M78" s="30" t="s">
        <v>36</v>
      </c>
      <c r="N78" s="30" t="s">
        <v>36</v>
      </c>
      <c r="O78" s="30" t="s">
        <v>26</v>
      </c>
      <c r="P78" s="30" t="s">
        <v>36</v>
      </c>
      <c r="Q78" s="30" t="s">
        <v>36</v>
      </c>
      <c r="R78" s="45">
        <f t="shared" si="1"/>
        <v>3</v>
      </c>
    </row>
    <row r="79" spans="1:18" ht="24.95" customHeight="1" x14ac:dyDescent="0.2">
      <c r="A79" s="45">
        <v>70</v>
      </c>
      <c r="B79" s="17" t="s">
        <v>849</v>
      </c>
      <c r="C79" s="49">
        <v>2666560590</v>
      </c>
      <c r="D79" s="30" t="s">
        <v>850</v>
      </c>
      <c r="E79" s="30" t="s">
        <v>851</v>
      </c>
      <c r="F79" s="30" t="s">
        <v>684</v>
      </c>
      <c r="G79" s="28">
        <v>347064</v>
      </c>
      <c r="H79" s="28">
        <v>4593013</v>
      </c>
      <c r="I79" s="30" t="s">
        <v>852</v>
      </c>
      <c r="J79" s="30" t="s">
        <v>853</v>
      </c>
      <c r="K79" s="30" t="s">
        <v>26</v>
      </c>
      <c r="L79" s="30" t="s">
        <v>26</v>
      </c>
      <c r="M79" s="30" t="s">
        <v>36</v>
      </c>
      <c r="N79" s="30" t="s">
        <v>36</v>
      </c>
      <c r="O79" s="30" t="s">
        <v>26</v>
      </c>
      <c r="P79" s="30" t="s">
        <v>36</v>
      </c>
      <c r="Q79" s="30" t="s">
        <v>36</v>
      </c>
      <c r="R79" s="45">
        <f t="shared" si="1"/>
        <v>3</v>
      </c>
    </row>
    <row r="80" spans="1:18" ht="24.95" customHeight="1" x14ac:dyDescent="0.2">
      <c r="A80" s="45">
        <v>71</v>
      </c>
      <c r="B80" s="17" t="s">
        <v>854</v>
      </c>
      <c r="C80" s="49">
        <v>227220597</v>
      </c>
      <c r="D80" s="30" t="s">
        <v>855</v>
      </c>
      <c r="E80" s="30" t="s">
        <v>735</v>
      </c>
      <c r="F80" s="30" t="s">
        <v>684</v>
      </c>
      <c r="G80" s="28">
        <v>333080</v>
      </c>
      <c r="H80" s="28">
        <v>4592235</v>
      </c>
      <c r="I80" s="30" t="s">
        <v>695</v>
      </c>
      <c r="J80" s="30" t="s">
        <v>856</v>
      </c>
      <c r="K80" s="30" t="s">
        <v>26</v>
      </c>
      <c r="L80" s="30" t="s">
        <v>36</v>
      </c>
      <c r="M80" s="30" t="s">
        <v>36</v>
      </c>
      <c r="N80" s="30" t="s">
        <v>36</v>
      </c>
      <c r="O80" s="30" t="s">
        <v>26</v>
      </c>
      <c r="P80" s="30" t="s">
        <v>36</v>
      </c>
      <c r="Q80" s="30" t="s">
        <v>36</v>
      </c>
      <c r="R80" s="45">
        <f t="shared" si="1"/>
        <v>2</v>
      </c>
    </row>
    <row r="81" spans="1:18" ht="24.95" customHeight="1" x14ac:dyDescent="0.2">
      <c r="A81" s="45">
        <v>72</v>
      </c>
      <c r="B81" s="17" t="s">
        <v>857</v>
      </c>
      <c r="C81" s="50">
        <v>2445580596</v>
      </c>
      <c r="D81" s="51" t="s">
        <v>858</v>
      </c>
      <c r="E81" s="51" t="s">
        <v>684</v>
      </c>
      <c r="F81" s="18" t="s">
        <v>684</v>
      </c>
      <c r="G81" s="16">
        <v>326293</v>
      </c>
      <c r="H81" s="16">
        <v>4589561</v>
      </c>
      <c r="I81" s="18" t="s">
        <v>859</v>
      </c>
      <c r="J81" s="18" t="s">
        <v>860</v>
      </c>
      <c r="K81" s="30" t="s">
        <v>26</v>
      </c>
      <c r="L81" s="30" t="s">
        <v>36</v>
      </c>
      <c r="M81" s="30" t="s">
        <v>36</v>
      </c>
      <c r="N81" s="30" t="s">
        <v>36</v>
      </c>
      <c r="O81" s="30" t="s">
        <v>26</v>
      </c>
      <c r="P81" s="30" t="s">
        <v>36</v>
      </c>
      <c r="Q81" s="30" t="s">
        <v>36</v>
      </c>
      <c r="R81" s="45">
        <f t="shared" si="1"/>
        <v>2</v>
      </c>
    </row>
    <row r="82" spans="1:18" ht="24.95" customHeight="1" x14ac:dyDescent="0.2">
      <c r="A82" s="45">
        <v>73</v>
      </c>
      <c r="B82" s="17" t="s">
        <v>6227</v>
      </c>
      <c r="C82" s="50">
        <v>4458911007</v>
      </c>
      <c r="D82" s="51" t="s">
        <v>6228</v>
      </c>
      <c r="E82" s="51" t="s">
        <v>6229</v>
      </c>
      <c r="F82" s="18" t="s">
        <v>684</v>
      </c>
      <c r="G82" s="28">
        <v>314129</v>
      </c>
      <c r="H82" s="28">
        <v>4595162</v>
      </c>
      <c r="I82" s="18" t="s">
        <v>6230</v>
      </c>
      <c r="J82" s="18" t="s">
        <v>6231</v>
      </c>
      <c r="K82" s="30" t="s">
        <v>26</v>
      </c>
      <c r="L82" s="30" t="s">
        <v>36</v>
      </c>
      <c r="M82" s="30" t="s">
        <v>36</v>
      </c>
      <c r="N82" s="30" t="s">
        <v>36</v>
      </c>
      <c r="O82" s="30" t="s">
        <v>26</v>
      </c>
      <c r="P82" s="30" t="s">
        <v>36</v>
      </c>
      <c r="Q82" s="30" t="s">
        <v>36</v>
      </c>
      <c r="R82" s="45">
        <f t="shared" si="1"/>
        <v>2</v>
      </c>
    </row>
    <row r="83" spans="1:18" ht="24.95" customHeight="1" x14ac:dyDescent="0.2">
      <c r="A83" s="45">
        <v>74</v>
      </c>
      <c r="B83" s="17" t="s">
        <v>861</v>
      </c>
      <c r="C83" s="49">
        <v>2774460592</v>
      </c>
      <c r="D83" s="30" t="s">
        <v>862</v>
      </c>
      <c r="E83" s="30" t="s">
        <v>684</v>
      </c>
      <c r="F83" s="30" t="s">
        <v>684</v>
      </c>
      <c r="G83" s="28">
        <v>325128</v>
      </c>
      <c r="H83" s="28">
        <v>4593018</v>
      </c>
      <c r="I83" s="30" t="s">
        <v>863</v>
      </c>
      <c r="J83" s="30" t="s">
        <v>864</v>
      </c>
      <c r="K83" s="30" t="s">
        <v>36</v>
      </c>
      <c r="L83" s="30" t="s">
        <v>36</v>
      </c>
      <c r="M83" s="30" t="s">
        <v>36</v>
      </c>
      <c r="N83" s="30" t="s">
        <v>36</v>
      </c>
      <c r="O83" s="30" t="s">
        <v>26</v>
      </c>
      <c r="P83" s="30" t="s">
        <v>36</v>
      </c>
      <c r="Q83" s="30" t="s">
        <v>36</v>
      </c>
      <c r="R83" s="45">
        <f t="shared" si="1"/>
        <v>1</v>
      </c>
    </row>
    <row r="84" spans="1:18" ht="24.95" customHeight="1" x14ac:dyDescent="0.2">
      <c r="A84" s="45">
        <v>75</v>
      </c>
      <c r="B84" s="17" t="s">
        <v>865</v>
      </c>
      <c r="C84" s="49">
        <v>2677500593</v>
      </c>
      <c r="D84" s="30" t="s">
        <v>866</v>
      </c>
      <c r="E84" s="30" t="s">
        <v>684</v>
      </c>
      <c r="F84" s="30" t="s">
        <v>684</v>
      </c>
      <c r="G84" s="28">
        <v>325079</v>
      </c>
      <c r="H84" s="28">
        <v>4592921</v>
      </c>
      <c r="I84" s="30" t="s">
        <v>718</v>
      </c>
      <c r="J84" s="30" t="s">
        <v>867</v>
      </c>
      <c r="K84" s="30" t="s">
        <v>36</v>
      </c>
      <c r="L84" s="30" t="s">
        <v>36</v>
      </c>
      <c r="M84" s="30" t="s">
        <v>36</v>
      </c>
      <c r="N84" s="30" t="s">
        <v>36</v>
      </c>
      <c r="O84" s="30" t="s">
        <v>26</v>
      </c>
      <c r="P84" s="30" t="s">
        <v>36</v>
      </c>
      <c r="Q84" s="30" t="s">
        <v>36</v>
      </c>
      <c r="R84" s="45">
        <f t="shared" si="1"/>
        <v>1</v>
      </c>
    </row>
    <row r="85" spans="1:18" ht="24.95" customHeight="1" x14ac:dyDescent="0.2">
      <c r="A85" s="45">
        <v>76</v>
      </c>
      <c r="B85" s="17" t="s">
        <v>868</v>
      </c>
      <c r="C85" s="50" t="s">
        <v>869</v>
      </c>
      <c r="D85" s="51" t="s">
        <v>870</v>
      </c>
      <c r="E85" s="51" t="s">
        <v>735</v>
      </c>
      <c r="F85" s="51" t="s">
        <v>684</v>
      </c>
      <c r="G85" s="16">
        <v>342079</v>
      </c>
      <c r="H85" s="16">
        <v>4593238</v>
      </c>
      <c r="I85" s="51" t="s">
        <v>871</v>
      </c>
      <c r="J85" s="30" t="s">
        <v>872</v>
      </c>
      <c r="K85" s="30" t="s">
        <v>26</v>
      </c>
      <c r="L85" s="30" t="s">
        <v>36</v>
      </c>
      <c r="M85" s="30" t="s">
        <v>36</v>
      </c>
      <c r="N85" s="30" t="s">
        <v>36</v>
      </c>
      <c r="O85" s="30" t="s">
        <v>26</v>
      </c>
      <c r="P85" s="30" t="s">
        <v>36</v>
      </c>
      <c r="Q85" s="30" t="s">
        <v>36</v>
      </c>
      <c r="R85" s="45">
        <f t="shared" si="1"/>
        <v>2</v>
      </c>
    </row>
    <row r="86" spans="1:18" ht="24.95" customHeight="1" x14ac:dyDescent="0.2">
      <c r="A86" s="45">
        <v>77</v>
      </c>
      <c r="B86" s="17" t="s">
        <v>7407</v>
      </c>
      <c r="C86" s="50">
        <v>2106980598</v>
      </c>
      <c r="D86" s="51" t="s">
        <v>7408</v>
      </c>
      <c r="E86" s="51" t="s">
        <v>749</v>
      </c>
      <c r="F86" s="51" t="s">
        <v>684</v>
      </c>
      <c r="G86" s="28">
        <v>318557</v>
      </c>
      <c r="H86" s="28">
        <v>4606447</v>
      </c>
      <c r="I86" s="51" t="s">
        <v>7409</v>
      </c>
      <c r="J86" s="30" t="s">
        <v>7410</v>
      </c>
      <c r="K86" s="30" t="s">
        <v>26</v>
      </c>
      <c r="L86" s="30" t="s">
        <v>36</v>
      </c>
      <c r="M86" s="30" t="s">
        <v>36</v>
      </c>
      <c r="N86" s="30" t="s">
        <v>36</v>
      </c>
      <c r="O86" s="30" t="s">
        <v>26</v>
      </c>
      <c r="P86" s="30" t="s">
        <v>36</v>
      </c>
      <c r="Q86" s="30" t="s">
        <v>36</v>
      </c>
      <c r="R86" s="45">
        <f t="shared" si="1"/>
        <v>2</v>
      </c>
    </row>
    <row r="87" spans="1:18" ht="24.95" customHeight="1" x14ac:dyDescent="0.2">
      <c r="A87" s="45">
        <v>78</v>
      </c>
      <c r="B87" s="17" t="s">
        <v>873</v>
      </c>
      <c r="C87" s="50">
        <v>11614311006</v>
      </c>
      <c r="D87" s="51" t="s">
        <v>874</v>
      </c>
      <c r="E87" s="51" t="s">
        <v>722</v>
      </c>
      <c r="F87" s="51" t="s">
        <v>684</v>
      </c>
      <c r="G87" s="16">
        <v>347021</v>
      </c>
      <c r="H87" s="16">
        <v>4585596</v>
      </c>
      <c r="I87" s="51" t="s">
        <v>24</v>
      </c>
      <c r="J87" s="30" t="s">
        <v>875</v>
      </c>
      <c r="K87" s="30" t="s">
        <v>26</v>
      </c>
      <c r="L87" s="30" t="s">
        <v>26</v>
      </c>
      <c r="M87" s="30" t="s">
        <v>36</v>
      </c>
      <c r="N87" s="30" t="s">
        <v>36</v>
      </c>
      <c r="O87" s="30" t="s">
        <v>26</v>
      </c>
      <c r="P87" s="30" t="s">
        <v>36</v>
      </c>
      <c r="Q87" s="30" t="s">
        <v>36</v>
      </c>
      <c r="R87" s="45">
        <f t="shared" si="1"/>
        <v>3</v>
      </c>
    </row>
    <row r="88" spans="1:18" ht="24.95" customHeight="1" x14ac:dyDescent="0.2">
      <c r="A88" s="45">
        <v>79</v>
      </c>
      <c r="B88" s="17" t="s">
        <v>876</v>
      </c>
      <c r="C88" s="50">
        <v>2619180595</v>
      </c>
      <c r="D88" s="51" t="s">
        <v>877</v>
      </c>
      <c r="E88" s="51" t="s">
        <v>684</v>
      </c>
      <c r="F88" s="51" t="s">
        <v>684</v>
      </c>
      <c r="G88" s="16">
        <v>328011</v>
      </c>
      <c r="H88" s="16">
        <v>4600301</v>
      </c>
      <c r="I88" s="51" t="s">
        <v>878</v>
      </c>
      <c r="J88" s="30" t="s">
        <v>879</v>
      </c>
      <c r="K88" s="30" t="s">
        <v>26</v>
      </c>
      <c r="L88" s="30" t="s">
        <v>26</v>
      </c>
      <c r="M88" s="30" t="s">
        <v>36</v>
      </c>
      <c r="N88" s="30" t="s">
        <v>36</v>
      </c>
      <c r="O88" s="30" t="s">
        <v>26</v>
      </c>
      <c r="P88" s="30" t="s">
        <v>36</v>
      </c>
      <c r="Q88" s="30" t="s">
        <v>36</v>
      </c>
      <c r="R88" s="45">
        <f t="shared" si="1"/>
        <v>3</v>
      </c>
    </row>
    <row r="89" spans="1:18" ht="24.95" customHeight="1" x14ac:dyDescent="0.2">
      <c r="A89" s="45">
        <v>80</v>
      </c>
      <c r="B89" s="17" t="s">
        <v>8047</v>
      </c>
      <c r="C89" s="50">
        <v>3015680592</v>
      </c>
      <c r="D89" s="51" t="s">
        <v>8106</v>
      </c>
      <c r="E89" s="51" t="s">
        <v>7569</v>
      </c>
      <c r="F89" s="51" t="s">
        <v>684</v>
      </c>
      <c r="G89" s="28">
        <v>335179.8</v>
      </c>
      <c r="H89" s="28">
        <v>4594218.5</v>
      </c>
      <c r="I89" s="51" t="s">
        <v>8107</v>
      </c>
      <c r="J89" s="30" t="s">
        <v>8108</v>
      </c>
      <c r="K89" s="30" t="s">
        <v>26</v>
      </c>
      <c r="L89" s="30" t="s">
        <v>36</v>
      </c>
      <c r="M89" s="30" t="s">
        <v>36</v>
      </c>
      <c r="N89" s="30" t="s">
        <v>36</v>
      </c>
      <c r="O89" s="30" t="s">
        <v>26</v>
      </c>
      <c r="P89" s="30" t="s">
        <v>36</v>
      </c>
      <c r="Q89" s="30" t="s">
        <v>36</v>
      </c>
      <c r="R89" s="45">
        <f t="shared" si="1"/>
        <v>2</v>
      </c>
    </row>
    <row r="90" spans="1:18" ht="24.95" customHeight="1" x14ac:dyDescent="0.2">
      <c r="A90" s="45">
        <v>81</v>
      </c>
      <c r="B90" s="17" t="s">
        <v>880</v>
      </c>
      <c r="C90" s="50">
        <v>2179440595</v>
      </c>
      <c r="D90" s="51" t="s">
        <v>881</v>
      </c>
      <c r="E90" s="51" t="s">
        <v>689</v>
      </c>
      <c r="F90" s="18" t="s">
        <v>684</v>
      </c>
      <c r="G90" s="16">
        <v>302489</v>
      </c>
      <c r="H90" s="16">
        <v>4607309</v>
      </c>
      <c r="I90" s="18" t="s">
        <v>882</v>
      </c>
      <c r="J90" s="18" t="s">
        <v>883</v>
      </c>
      <c r="K90" s="30" t="s">
        <v>26</v>
      </c>
      <c r="L90" s="30" t="s">
        <v>36</v>
      </c>
      <c r="M90" s="30" t="s">
        <v>36</v>
      </c>
      <c r="N90" s="30" t="s">
        <v>36</v>
      </c>
      <c r="O90" s="30" t="s">
        <v>26</v>
      </c>
      <c r="P90" s="30" t="s">
        <v>36</v>
      </c>
      <c r="Q90" s="30" t="s">
        <v>36</v>
      </c>
      <c r="R90" s="45">
        <f t="shared" si="1"/>
        <v>2</v>
      </c>
    </row>
    <row r="91" spans="1:18" ht="24.95" customHeight="1" x14ac:dyDescent="0.2">
      <c r="A91" s="45">
        <v>82</v>
      </c>
      <c r="B91" s="17" t="s">
        <v>884</v>
      </c>
      <c r="C91" s="50">
        <v>2631240591</v>
      </c>
      <c r="D91" s="51" t="s">
        <v>885</v>
      </c>
      <c r="E91" s="51" t="s">
        <v>749</v>
      </c>
      <c r="F91" s="18" t="s">
        <v>684</v>
      </c>
      <c r="G91" s="16">
        <v>315951</v>
      </c>
      <c r="H91" s="16">
        <v>4600066</v>
      </c>
      <c r="I91" s="18" t="s">
        <v>886</v>
      </c>
      <c r="J91" s="18" t="s">
        <v>887</v>
      </c>
      <c r="K91" s="30" t="s">
        <v>26</v>
      </c>
      <c r="L91" s="30" t="s">
        <v>36</v>
      </c>
      <c r="M91" s="30" t="s">
        <v>36</v>
      </c>
      <c r="N91" s="30" t="s">
        <v>36</v>
      </c>
      <c r="O91" s="30" t="s">
        <v>26</v>
      </c>
      <c r="P91" s="30" t="s">
        <v>36</v>
      </c>
      <c r="Q91" s="30" t="s">
        <v>36</v>
      </c>
      <c r="R91" s="45">
        <f t="shared" si="1"/>
        <v>2</v>
      </c>
    </row>
    <row r="92" spans="1:18" ht="24.95" customHeight="1" x14ac:dyDescent="0.2">
      <c r="A92" s="45">
        <v>83</v>
      </c>
      <c r="B92" s="17" t="s">
        <v>888</v>
      </c>
      <c r="C92" s="49">
        <v>14032660597</v>
      </c>
      <c r="D92" s="30" t="s">
        <v>889</v>
      </c>
      <c r="E92" s="30" t="s">
        <v>890</v>
      </c>
      <c r="F92" s="30" t="s">
        <v>684</v>
      </c>
      <c r="G92" s="28">
        <v>339632</v>
      </c>
      <c r="H92" s="28">
        <v>4573543</v>
      </c>
      <c r="I92" s="30" t="s">
        <v>891</v>
      </c>
      <c r="J92" s="30" t="s">
        <v>6232</v>
      </c>
      <c r="K92" s="30" t="s">
        <v>26</v>
      </c>
      <c r="L92" s="30" t="s">
        <v>36</v>
      </c>
      <c r="M92" s="30" t="s">
        <v>36</v>
      </c>
      <c r="N92" s="30" t="s">
        <v>36</v>
      </c>
      <c r="O92" s="30" t="s">
        <v>26</v>
      </c>
      <c r="P92" s="30" t="s">
        <v>36</v>
      </c>
      <c r="Q92" s="30" t="s">
        <v>36</v>
      </c>
      <c r="R92" s="45">
        <f t="shared" si="1"/>
        <v>2</v>
      </c>
    </row>
    <row r="93" spans="1:18" ht="24.95" customHeight="1" x14ac:dyDescent="0.2">
      <c r="A93" s="45">
        <v>84</v>
      </c>
      <c r="B93" s="17" t="s">
        <v>892</v>
      </c>
      <c r="C93" s="50">
        <v>1539480598</v>
      </c>
      <c r="D93" s="51" t="s">
        <v>893</v>
      </c>
      <c r="E93" s="51" t="s">
        <v>689</v>
      </c>
      <c r="F93" s="18" t="s">
        <v>684</v>
      </c>
      <c r="G93" s="16">
        <v>303760</v>
      </c>
      <c r="H93" s="16">
        <v>4604859</v>
      </c>
      <c r="I93" s="18" t="s">
        <v>894</v>
      </c>
      <c r="J93" s="18" t="s">
        <v>895</v>
      </c>
      <c r="K93" s="30" t="s">
        <v>26</v>
      </c>
      <c r="L93" s="30" t="s">
        <v>26</v>
      </c>
      <c r="M93" s="30" t="s">
        <v>36</v>
      </c>
      <c r="N93" s="30" t="s">
        <v>36</v>
      </c>
      <c r="O93" s="30" t="s">
        <v>26</v>
      </c>
      <c r="P93" s="30" t="s">
        <v>36</v>
      </c>
      <c r="Q93" s="30" t="s">
        <v>36</v>
      </c>
      <c r="R93" s="45">
        <f t="shared" si="1"/>
        <v>3</v>
      </c>
    </row>
    <row r="94" spans="1:18" ht="24.95" customHeight="1" x14ac:dyDescent="0.2">
      <c r="A94" s="45">
        <v>85</v>
      </c>
      <c r="B94" s="17" t="s">
        <v>892</v>
      </c>
      <c r="C94" s="50">
        <v>1539480598</v>
      </c>
      <c r="D94" s="51" t="s">
        <v>896</v>
      </c>
      <c r="E94" s="51" t="s">
        <v>684</v>
      </c>
      <c r="F94" s="18" t="s">
        <v>684</v>
      </c>
      <c r="G94" s="16">
        <v>327889</v>
      </c>
      <c r="H94" s="16">
        <v>4591323</v>
      </c>
      <c r="I94" s="18" t="s">
        <v>894</v>
      </c>
      <c r="J94" s="18" t="s">
        <v>897</v>
      </c>
      <c r="K94" s="30" t="s">
        <v>26</v>
      </c>
      <c r="L94" s="30" t="s">
        <v>26</v>
      </c>
      <c r="M94" s="30" t="s">
        <v>36</v>
      </c>
      <c r="N94" s="30" t="s">
        <v>36</v>
      </c>
      <c r="O94" s="30" t="s">
        <v>26</v>
      </c>
      <c r="P94" s="30" t="s">
        <v>36</v>
      </c>
      <c r="Q94" s="30" t="s">
        <v>36</v>
      </c>
      <c r="R94" s="45">
        <f t="shared" si="1"/>
        <v>3</v>
      </c>
    </row>
    <row r="95" spans="1:18" ht="24.95" customHeight="1" x14ac:dyDescent="0.2">
      <c r="A95" s="45">
        <v>86</v>
      </c>
      <c r="B95" s="17" t="s">
        <v>7411</v>
      </c>
      <c r="C95" s="50">
        <v>326030590</v>
      </c>
      <c r="D95" s="51" t="s">
        <v>7412</v>
      </c>
      <c r="E95" s="51" t="s">
        <v>890</v>
      </c>
      <c r="F95" s="18" t="s">
        <v>684</v>
      </c>
      <c r="G95" s="28">
        <v>352337</v>
      </c>
      <c r="H95" s="28">
        <v>4573038</v>
      </c>
      <c r="I95" s="18" t="s">
        <v>7413</v>
      </c>
      <c r="J95" s="18" t="s">
        <v>7414</v>
      </c>
      <c r="K95" s="30" t="s">
        <v>26</v>
      </c>
      <c r="L95" s="30" t="s">
        <v>36</v>
      </c>
      <c r="M95" s="30" t="s">
        <v>36</v>
      </c>
      <c r="N95" s="30" t="s">
        <v>36</v>
      </c>
      <c r="O95" s="30" t="s">
        <v>36</v>
      </c>
      <c r="P95" s="30" t="s">
        <v>36</v>
      </c>
      <c r="Q95" s="30" t="s">
        <v>36</v>
      </c>
      <c r="R95" s="45">
        <f t="shared" si="1"/>
        <v>1</v>
      </c>
    </row>
    <row r="96" spans="1:18" ht="24.95" customHeight="1" x14ac:dyDescent="0.2">
      <c r="A96" s="45">
        <v>87</v>
      </c>
      <c r="B96" s="17" t="s">
        <v>6233</v>
      </c>
      <c r="C96" s="49">
        <v>1209920592</v>
      </c>
      <c r="D96" s="30" t="s">
        <v>6234</v>
      </c>
      <c r="E96" s="30" t="s">
        <v>684</v>
      </c>
      <c r="F96" s="30" t="s">
        <v>684</v>
      </c>
      <c r="G96" s="28">
        <v>325886</v>
      </c>
      <c r="H96" s="28">
        <v>4589030</v>
      </c>
      <c r="I96" s="30" t="s">
        <v>6235</v>
      </c>
      <c r="J96" s="30" t="s">
        <v>6236</v>
      </c>
      <c r="K96" s="30" t="s">
        <v>26</v>
      </c>
      <c r="L96" s="30" t="s">
        <v>36</v>
      </c>
      <c r="M96" s="30" t="s">
        <v>36</v>
      </c>
      <c r="N96" s="30" t="s">
        <v>36</v>
      </c>
      <c r="O96" s="30" t="s">
        <v>36</v>
      </c>
      <c r="P96" s="30" t="s">
        <v>36</v>
      </c>
      <c r="Q96" s="30" t="s">
        <v>36</v>
      </c>
      <c r="R96" s="45">
        <f t="shared" si="1"/>
        <v>1</v>
      </c>
    </row>
    <row r="97" spans="1:18" ht="24.95" customHeight="1" x14ac:dyDescent="0.2">
      <c r="A97" s="45">
        <v>88</v>
      </c>
      <c r="B97" s="17" t="s">
        <v>6237</v>
      </c>
      <c r="C97" s="49">
        <v>6979180483</v>
      </c>
      <c r="D97" s="30" t="s">
        <v>6238</v>
      </c>
      <c r="E97" s="30" t="s">
        <v>1585</v>
      </c>
      <c r="F97" s="30" t="s">
        <v>684</v>
      </c>
      <c r="G97" s="28">
        <v>331558</v>
      </c>
      <c r="H97" s="28">
        <v>4598018</v>
      </c>
      <c r="I97" s="30" t="s">
        <v>6239</v>
      </c>
      <c r="J97" s="30" t="s">
        <v>6240</v>
      </c>
      <c r="K97" s="30" t="s">
        <v>26</v>
      </c>
      <c r="L97" s="30" t="s">
        <v>26</v>
      </c>
      <c r="M97" s="30" t="s">
        <v>36</v>
      </c>
      <c r="N97" s="30" t="s">
        <v>36</v>
      </c>
      <c r="O97" s="30" t="s">
        <v>26</v>
      </c>
      <c r="P97" s="30" t="s">
        <v>36</v>
      </c>
      <c r="Q97" s="30" t="s">
        <v>36</v>
      </c>
      <c r="R97" s="45">
        <f t="shared" si="1"/>
        <v>3</v>
      </c>
    </row>
    <row r="98" spans="1:18" ht="24.95" customHeight="1" x14ac:dyDescent="0.2">
      <c r="A98" s="45">
        <v>89</v>
      </c>
      <c r="B98" s="17" t="s">
        <v>6241</v>
      </c>
      <c r="C98" s="49">
        <v>1742450594</v>
      </c>
      <c r="D98" s="30" t="s">
        <v>6242</v>
      </c>
      <c r="E98" s="30" t="s">
        <v>684</v>
      </c>
      <c r="F98" s="30" t="s">
        <v>684</v>
      </c>
      <c r="G98" s="28">
        <v>326730</v>
      </c>
      <c r="H98" s="28">
        <v>4590479</v>
      </c>
      <c r="I98" s="30" t="s">
        <v>6201</v>
      </c>
      <c r="J98" s="30" t="s">
        <v>6243</v>
      </c>
      <c r="K98" s="30" t="s">
        <v>26</v>
      </c>
      <c r="L98" s="30" t="s">
        <v>36</v>
      </c>
      <c r="M98" s="30" t="s">
        <v>36</v>
      </c>
      <c r="N98" s="30" t="s">
        <v>36</v>
      </c>
      <c r="O98" s="30" t="s">
        <v>26</v>
      </c>
      <c r="P98" s="30" t="s">
        <v>36</v>
      </c>
      <c r="Q98" s="30" t="s">
        <v>36</v>
      </c>
      <c r="R98" s="45">
        <f t="shared" si="1"/>
        <v>2</v>
      </c>
    </row>
    <row r="99" spans="1:18" ht="24.95" customHeight="1" x14ac:dyDescent="0.2">
      <c r="A99" s="45">
        <v>90</v>
      </c>
      <c r="B99" s="17" t="s">
        <v>898</v>
      </c>
      <c r="C99" s="49">
        <v>8124870588</v>
      </c>
      <c r="D99" s="30" t="s">
        <v>899</v>
      </c>
      <c r="E99" s="30" t="s">
        <v>689</v>
      </c>
      <c r="F99" s="30" t="s">
        <v>684</v>
      </c>
      <c r="G99" s="28">
        <v>303034</v>
      </c>
      <c r="H99" s="28">
        <v>4608376</v>
      </c>
      <c r="I99" s="30" t="s">
        <v>900</v>
      </c>
      <c r="J99" s="30" t="s">
        <v>901</v>
      </c>
      <c r="K99" s="30" t="s">
        <v>26</v>
      </c>
      <c r="L99" s="30" t="s">
        <v>36</v>
      </c>
      <c r="M99" s="30" t="s">
        <v>36</v>
      </c>
      <c r="N99" s="30" t="s">
        <v>36</v>
      </c>
      <c r="O99" s="30" t="s">
        <v>26</v>
      </c>
      <c r="P99" s="30" t="s">
        <v>36</v>
      </c>
      <c r="Q99" s="30" t="s">
        <v>36</v>
      </c>
      <c r="R99" s="45">
        <f t="shared" si="1"/>
        <v>2</v>
      </c>
    </row>
    <row r="100" spans="1:18" ht="24.95" customHeight="1" x14ac:dyDescent="0.2">
      <c r="A100" s="45">
        <v>91</v>
      </c>
      <c r="B100" s="17" t="s">
        <v>902</v>
      </c>
      <c r="C100" s="49">
        <v>560840597</v>
      </c>
      <c r="D100" s="30" t="s">
        <v>903</v>
      </c>
      <c r="E100" s="30" t="s">
        <v>904</v>
      </c>
      <c r="F100" s="30" t="s">
        <v>684</v>
      </c>
      <c r="G100" s="28">
        <v>328249</v>
      </c>
      <c r="H100" s="28">
        <v>4529570</v>
      </c>
      <c r="I100" s="30" t="s">
        <v>905</v>
      </c>
      <c r="J100" s="30" t="s">
        <v>906</v>
      </c>
      <c r="K100" s="30" t="s">
        <v>26</v>
      </c>
      <c r="L100" s="30" t="s">
        <v>26</v>
      </c>
      <c r="M100" s="30" t="s">
        <v>36</v>
      </c>
      <c r="N100" s="30" t="s">
        <v>36</v>
      </c>
      <c r="O100" s="30" t="s">
        <v>26</v>
      </c>
      <c r="P100" s="30" t="s">
        <v>36</v>
      </c>
      <c r="Q100" s="30" t="s">
        <v>36</v>
      </c>
      <c r="R100" s="45">
        <f t="shared" si="1"/>
        <v>3</v>
      </c>
    </row>
    <row r="101" spans="1:18" ht="24.95" customHeight="1" x14ac:dyDescent="0.2">
      <c r="A101" s="45">
        <v>92</v>
      </c>
      <c r="B101" s="17" t="s">
        <v>7415</v>
      </c>
      <c r="C101" s="49">
        <v>6043731006</v>
      </c>
      <c r="D101" s="30" t="s">
        <v>7416</v>
      </c>
      <c r="E101" s="30" t="s">
        <v>7378</v>
      </c>
      <c r="F101" s="30" t="s">
        <v>684</v>
      </c>
      <c r="G101" s="28">
        <v>323180</v>
      </c>
      <c r="H101" s="28">
        <v>4593678</v>
      </c>
      <c r="I101" s="30" t="s">
        <v>7417</v>
      </c>
      <c r="J101" s="30" t="s">
        <v>7418</v>
      </c>
      <c r="K101" s="30" t="s">
        <v>26</v>
      </c>
      <c r="L101" s="30" t="s">
        <v>36</v>
      </c>
      <c r="M101" s="30" t="s">
        <v>36</v>
      </c>
      <c r="N101" s="30" t="s">
        <v>36</v>
      </c>
      <c r="O101" s="30" t="s">
        <v>36</v>
      </c>
      <c r="P101" s="30" t="s">
        <v>36</v>
      </c>
      <c r="Q101" s="30" t="s">
        <v>36</v>
      </c>
      <c r="R101" s="45">
        <f t="shared" si="1"/>
        <v>1</v>
      </c>
    </row>
    <row r="102" spans="1:18" ht="24.95" customHeight="1" x14ac:dyDescent="0.2">
      <c r="A102" s="45">
        <v>93</v>
      </c>
      <c r="B102" s="17" t="s">
        <v>907</v>
      </c>
      <c r="C102" s="49">
        <v>2370660595</v>
      </c>
      <c r="D102" s="30" t="s">
        <v>908</v>
      </c>
      <c r="E102" s="30" t="s">
        <v>684</v>
      </c>
      <c r="F102" s="30" t="s">
        <v>684</v>
      </c>
      <c r="G102" s="28">
        <v>329022</v>
      </c>
      <c r="H102" s="28">
        <v>4597628</v>
      </c>
      <c r="I102" s="30" t="s">
        <v>909</v>
      </c>
      <c r="J102" s="30" t="s">
        <v>910</v>
      </c>
      <c r="K102" s="30" t="s">
        <v>26</v>
      </c>
      <c r="L102" s="30" t="s">
        <v>36</v>
      </c>
      <c r="M102" s="30" t="s">
        <v>36</v>
      </c>
      <c r="N102" s="30" t="s">
        <v>36</v>
      </c>
      <c r="O102" s="30" t="s">
        <v>26</v>
      </c>
      <c r="P102" s="30" t="s">
        <v>36</v>
      </c>
      <c r="Q102" s="30" t="s">
        <v>36</v>
      </c>
      <c r="R102" s="45">
        <f t="shared" si="1"/>
        <v>2</v>
      </c>
    </row>
    <row r="103" spans="1:18" ht="24.95" customHeight="1" x14ac:dyDescent="0.2">
      <c r="A103" s="45">
        <v>94</v>
      </c>
      <c r="B103" s="17" t="s">
        <v>911</v>
      </c>
      <c r="C103" s="49">
        <v>1554960599</v>
      </c>
      <c r="D103" s="30" t="s">
        <v>912</v>
      </c>
      <c r="E103" s="30" t="s">
        <v>689</v>
      </c>
      <c r="F103" s="30" t="s">
        <v>684</v>
      </c>
      <c r="G103" s="28">
        <v>303533</v>
      </c>
      <c r="H103" s="28">
        <v>4608042</v>
      </c>
      <c r="I103" s="30" t="s">
        <v>913</v>
      </c>
      <c r="J103" s="30" t="s">
        <v>914</v>
      </c>
      <c r="K103" s="30" t="s">
        <v>26</v>
      </c>
      <c r="L103" s="30" t="s">
        <v>26</v>
      </c>
      <c r="M103" s="30" t="s">
        <v>36</v>
      </c>
      <c r="N103" s="30" t="s">
        <v>36</v>
      </c>
      <c r="O103" s="30" t="s">
        <v>26</v>
      </c>
      <c r="P103" s="30" t="s">
        <v>36</v>
      </c>
      <c r="Q103" s="30" t="s">
        <v>36</v>
      </c>
      <c r="R103" s="45">
        <f t="shared" si="1"/>
        <v>3</v>
      </c>
    </row>
    <row r="104" spans="1:18" ht="24.95" customHeight="1" x14ac:dyDescent="0.2">
      <c r="A104" s="45">
        <v>95</v>
      </c>
      <c r="B104" s="17" t="s">
        <v>915</v>
      </c>
      <c r="C104" s="49">
        <v>1762950598</v>
      </c>
      <c r="D104" s="30" t="s">
        <v>916</v>
      </c>
      <c r="E104" s="30" t="s">
        <v>820</v>
      </c>
      <c r="F104" s="30" t="s">
        <v>684</v>
      </c>
      <c r="G104" s="28">
        <v>384193</v>
      </c>
      <c r="H104" s="28">
        <v>4568791</v>
      </c>
      <c r="I104" s="30" t="s">
        <v>917</v>
      </c>
      <c r="J104" s="30" t="s">
        <v>918</v>
      </c>
      <c r="K104" s="30" t="s">
        <v>26</v>
      </c>
      <c r="L104" s="30" t="s">
        <v>36</v>
      </c>
      <c r="M104" s="30" t="s">
        <v>36</v>
      </c>
      <c r="N104" s="30" t="s">
        <v>36</v>
      </c>
      <c r="O104" s="30" t="s">
        <v>26</v>
      </c>
      <c r="P104" s="30" t="s">
        <v>36</v>
      </c>
      <c r="Q104" s="30" t="s">
        <v>36</v>
      </c>
      <c r="R104" s="45">
        <f t="shared" si="1"/>
        <v>2</v>
      </c>
    </row>
    <row r="105" spans="1:18" ht="24.95" customHeight="1" x14ac:dyDescent="0.2">
      <c r="A105" s="45">
        <v>96</v>
      </c>
      <c r="B105" s="17" t="s">
        <v>919</v>
      </c>
      <c r="C105" s="49">
        <v>2086630593</v>
      </c>
      <c r="D105" s="30" t="s">
        <v>920</v>
      </c>
      <c r="E105" s="30" t="s">
        <v>745</v>
      </c>
      <c r="F105" s="30" t="s">
        <v>684</v>
      </c>
      <c r="G105" s="28">
        <v>367328</v>
      </c>
      <c r="H105" s="28">
        <v>4579740</v>
      </c>
      <c r="I105" s="30" t="s">
        <v>921</v>
      </c>
      <c r="J105" s="30" t="s">
        <v>922</v>
      </c>
      <c r="K105" s="30" t="s">
        <v>26</v>
      </c>
      <c r="L105" s="30" t="s">
        <v>36</v>
      </c>
      <c r="M105" s="30" t="s">
        <v>36</v>
      </c>
      <c r="N105" s="30" t="s">
        <v>36</v>
      </c>
      <c r="O105" s="30" t="s">
        <v>26</v>
      </c>
      <c r="P105" s="30" t="s">
        <v>36</v>
      </c>
      <c r="Q105" s="30" t="s">
        <v>36</v>
      </c>
      <c r="R105" s="45">
        <f t="shared" si="1"/>
        <v>2</v>
      </c>
    </row>
    <row r="106" spans="1:18" ht="24.95" customHeight="1" x14ac:dyDescent="0.2">
      <c r="A106" s="45">
        <v>97</v>
      </c>
      <c r="B106" s="17" t="s">
        <v>923</v>
      </c>
      <c r="C106" s="49">
        <v>1698600598</v>
      </c>
      <c r="D106" s="30" t="s">
        <v>924</v>
      </c>
      <c r="E106" s="30" t="s">
        <v>890</v>
      </c>
      <c r="F106" s="30" t="s">
        <v>684</v>
      </c>
      <c r="G106" s="28">
        <v>344397</v>
      </c>
      <c r="H106" s="28">
        <v>4572707</v>
      </c>
      <c r="I106" s="30" t="s">
        <v>839</v>
      </c>
      <c r="J106" s="30" t="s">
        <v>925</v>
      </c>
      <c r="K106" s="30" t="s">
        <v>26</v>
      </c>
      <c r="L106" s="30" t="s">
        <v>36</v>
      </c>
      <c r="M106" s="30" t="s">
        <v>36</v>
      </c>
      <c r="N106" s="30" t="s">
        <v>36</v>
      </c>
      <c r="O106" s="30" t="s">
        <v>26</v>
      </c>
      <c r="P106" s="30" t="s">
        <v>36</v>
      </c>
      <c r="Q106" s="30" t="s">
        <v>36</v>
      </c>
      <c r="R106" s="45">
        <f t="shared" si="1"/>
        <v>2</v>
      </c>
    </row>
    <row r="107" spans="1:18" ht="24.95" customHeight="1" x14ac:dyDescent="0.2">
      <c r="A107" s="45">
        <v>98</v>
      </c>
      <c r="B107" s="17" t="s">
        <v>926</v>
      </c>
      <c r="C107" s="49">
        <v>1683200594</v>
      </c>
      <c r="D107" s="30" t="s">
        <v>927</v>
      </c>
      <c r="E107" s="30" t="s">
        <v>722</v>
      </c>
      <c r="F107" s="30" t="s">
        <v>684</v>
      </c>
      <c r="G107" s="28">
        <v>347464</v>
      </c>
      <c r="H107" s="28">
        <v>4587301</v>
      </c>
      <c r="I107" s="30" t="s">
        <v>928</v>
      </c>
      <c r="J107" s="30" t="s">
        <v>929</v>
      </c>
      <c r="K107" s="30" t="s">
        <v>26</v>
      </c>
      <c r="L107" s="30" t="s">
        <v>36</v>
      </c>
      <c r="M107" s="30" t="s">
        <v>36</v>
      </c>
      <c r="N107" s="30" t="s">
        <v>36</v>
      </c>
      <c r="O107" s="30" t="s">
        <v>26</v>
      </c>
      <c r="P107" s="30" t="s">
        <v>36</v>
      </c>
      <c r="Q107" s="30" t="s">
        <v>36</v>
      </c>
      <c r="R107" s="45">
        <f t="shared" si="1"/>
        <v>2</v>
      </c>
    </row>
    <row r="108" spans="1:18" ht="24.95" customHeight="1" x14ac:dyDescent="0.2">
      <c r="A108" s="45">
        <v>99</v>
      </c>
      <c r="B108" s="17" t="s">
        <v>8048</v>
      </c>
      <c r="C108" s="49" t="s">
        <v>8072</v>
      </c>
      <c r="D108" s="30" t="s">
        <v>8109</v>
      </c>
      <c r="E108" s="30" t="s">
        <v>684</v>
      </c>
      <c r="F108" s="30" t="s">
        <v>684</v>
      </c>
      <c r="G108" s="28">
        <v>330788.7</v>
      </c>
      <c r="H108" s="28">
        <v>4585261.8</v>
      </c>
      <c r="I108" s="30" t="s">
        <v>8110</v>
      </c>
      <c r="J108" s="30" t="s">
        <v>8111</v>
      </c>
      <c r="K108" s="30" t="s">
        <v>26</v>
      </c>
      <c r="L108" s="30" t="s">
        <v>36</v>
      </c>
      <c r="M108" s="30" t="s">
        <v>36</v>
      </c>
      <c r="N108" s="30" t="s">
        <v>36</v>
      </c>
      <c r="O108" s="30" t="s">
        <v>26</v>
      </c>
      <c r="P108" s="30" t="s">
        <v>36</v>
      </c>
      <c r="Q108" s="30" t="s">
        <v>36</v>
      </c>
      <c r="R108" s="45">
        <f t="shared" si="1"/>
        <v>2</v>
      </c>
    </row>
    <row r="109" spans="1:18" ht="24.95" customHeight="1" x14ac:dyDescent="0.2">
      <c r="A109" s="45">
        <v>100</v>
      </c>
      <c r="B109" s="17" t="s">
        <v>7419</v>
      </c>
      <c r="C109" s="49">
        <v>1614330593</v>
      </c>
      <c r="D109" s="30" t="s">
        <v>7420</v>
      </c>
      <c r="E109" s="30" t="s">
        <v>684</v>
      </c>
      <c r="F109" s="30" t="s">
        <v>684</v>
      </c>
      <c r="G109" s="28">
        <v>326639</v>
      </c>
      <c r="H109" s="28">
        <v>4589622</v>
      </c>
      <c r="I109" s="30" t="s">
        <v>7421</v>
      </c>
      <c r="J109" s="30" t="s">
        <v>7422</v>
      </c>
      <c r="K109" s="30" t="s">
        <v>26</v>
      </c>
      <c r="L109" s="30" t="s">
        <v>36</v>
      </c>
      <c r="M109" s="30" t="s">
        <v>36</v>
      </c>
      <c r="N109" s="30" t="s">
        <v>36</v>
      </c>
      <c r="O109" s="30" t="s">
        <v>36</v>
      </c>
      <c r="P109" s="30" t="s">
        <v>36</v>
      </c>
      <c r="Q109" s="30" t="s">
        <v>36</v>
      </c>
      <c r="R109" s="45">
        <f t="shared" si="1"/>
        <v>1</v>
      </c>
    </row>
    <row r="110" spans="1:18" ht="24.95" customHeight="1" x14ac:dyDescent="0.2">
      <c r="A110" s="45">
        <v>101</v>
      </c>
      <c r="B110" s="17" t="s">
        <v>930</v>
      </c>
      <c r="C110" s="49">
        <v>3757510015</v>
      </c>
      <c r="D110" s="30" t="s">
        <v>931</v>
      </c>
      <c r="E110" s="30" t="s">
        <v>745</v>
      </c>
      <c r="F110" s="30" t="s">
        <v>684</v>
      </c>
      <c r="G110" s="28">
        <v>368149</v>
      </c>
      <c r="H110" s="28">
        <v>4576225</v>
      </c>
      <c r="I110" s="30" t="s">
        <v>932</v>
      </c>
      <c r="J110" s="30" t="s">
        <v>933</v>
      </c>
      <c r="K110" s="30" t="s">
        <v>26</v>
      </c>
      <c r="L110" s="30" t="s">
        <v>36</v>
      </c>
      <c r="M110" s="30" t="s">
        <v>36</v>
      </c>
      <c r="N110" s="30" t="s">
        <v>36</v>
      </c>
      <c r="O110" s="30" t="s">
        <v>26</v>
      </c>
      <c r="P110" s="30" t="s">
        <v>36</v>
      </c>
      <c r="Q110" s="30" t="s">
        <v>36</v>
      </c>
      <c r="R110" s="45">
        <f t="shared" si="1"/>
        <v>2</v>
      </c>
    </row>
    <row r="111" spans="1:18" ht="24.95" customHeight="1" x14ac:dyDescent="0.2">
      <c r="A111" s="45">
        <v>102</v>
      </c>
      <c r="B111" s="17" t="s">
        <v>934</v>
      </c>
      <c r="C111" s="190">
        <v>1289860593</v>
      </c>
      <c r="D111" s="18" t="s">
        <v>935</v>
      </c>
      <c r="E111" s="51" t="s">
        <v>936</v>
      </c>
      <c r="F111" s="18" t="s">
        <v>684</v>
      </c>
      <c r="G111" s="16">
        <v>340982</v>
      </c>
      <c r="H111" s="16">
        <v>4571295</v>
      </c>
      <c r="I111" s="18" t="s">
        <v>859</v>
      </c>
      <c r="J111" s="18" t="s">
        <v>937</v>
      </c>
      <c r="K111" s="30" t="s">
        <v>26</v>
      </c>
      <c r="L111" s="30" t="s">
        <v>36</v>
      </c>
      <c r="M111" s="30" t="s">
        <v>36</v>
      </c>
      <c r="N111" s="30" t="s">
        <v>36</v>
      </c>
      <c r="O111" s="30" t="s">
        <v>26</v>
      </c>
      <c r="P111" s="30" t="s">
        <v>36</v>
      </c>
      <c r="Q111" s="30" t="s">
        <v>36</v>
      </c>
      <c r="R111" s="45">
        <f t="shared" si="1"/>
        <v>2</v>
      </c>
    </row>
    <row r="112" spans="1:18" ht="24.95" customHeight="1" x14ac:dyDescent="0.2">
      <c r="A112" s="45">
        <v>103</v>
      </c>
      <c r="B112" s="17" t="s">
        <v>938</v>
      </c>
      <c r="C112" s="50">
        <v>9676881007</v>
      </c>
      <c r="D112" s="51" t="s">
        <v>939</v>
      </c>
      <c r="E112" s="51" t="s">
        <v>684</v>
      </c>
      <c r="F112" s="18" t="s">
        <v>684</v>
      </c>
      <c r="G112" s="16">
        <v>320830</v>
      </c>
      <c r="H112" s="16">
        <v>4594904</v>
      </c>
      <c r="I112" s="30" t="s">
        <v>940</v>
      </c>
      <c r="J112" s="18" t="s">
        <v>941</v>
      </c>
      <c r="K112" s="30" t="s">
        <v>26</v>
      </c>
      <c r="L112" s="30" t="s">
        <v>36</v>
      </c>
      <c r="M112" s="30" t="s">
        <v>36</v>
      </c>
      <c r="N112" s="30" t="s">
        <v>36</v>
      </c>
      <c r="O112" s="30" t="s">
        <v>26</v>
      </c>
      <c r="P112" s="30" t="s">
        <v>36</v>
      </c>
      <c r="Q112" s="30" t="s">
        <v>36</v>
      </c>
      <c r="R112" s="45">
        <f t="shared" si="1"/>
        <v>2</v>
      </c>
    </row>
    <row r="113" spans="1:18" ht="24.95" customHeight="1" x14ac:dyDescent="0.2">
      <c r="A113" s="45">
        <v>104</v>
      </c>
      <c r="B113" s="17" t="s">
        <v>942</v>
      </c>
      <c r="C113" s="50">
        <v>2015310598</v>
      </c>
      <c r="D113" s="51" t="s">
        <v>943</v>
      </c>
      <c r="E113" s="51" t="s">
        <v>722</v>
      </c>
      <c r="F113" s="18" t="s">
        <v>684</v>
      </c>
      <c r="G113" s="16">
        <v>343929</v>
      </c>
      <c r="H113" s="16">
        <v>4580372</v>
      </c>
      <c r="I113" s="30" t="s">
        <v>944</v>
      </c>
      <c r="J113" s="18" t="s">
        <v>945</v>
      </c>
      <c r="K113" s="30" t="s">
        <v>26</v>
      </c>
      <c r="L113" s="30" t="s">
        <v>26</v>
      </c>
      <c r="M113" s="30" t="s">
        <v>36</v>
      </c>
      <c r="N113" s="30" t="s">
        <v>36</v>
      </c>
      <c r="O113" s="30" t="s">
        <v>26</v>
      </c>
      <c r="P113" s="30" t="s">
        <v>36</v>
      </c>
      <c r="Q113" s="30" t="s">
        <v>36</v>
      </c>
      <c r="R113" s="45">
        <f t="shared" si="1"/>
        <v>3</v>
      </c>
    </row>
    <row r="114" spans="1:18" ht="24.95" customHeight="1" x14ac:dyDescent="0.2">
      <c r="A114" s="45">
        <v>105</v>
      </c>
      <c r="B114" s="17" t="s">
        <v>946</v>
      </c>
      <c r="C114" s="50">
        <v>18339305951</v>
      </c>
      <c r="D114" s="51" t="s">
        <v>947</v>
      </c>
      <c r="E114" s="51" t="s">
        <v>722</v>
      </c>
      <c r="F114" s="18" t="s">
        <v>684</v>
      </c>
      <c r="G114" s="16">
        <v>346971</v>
      </c>
      <c r="H114" s="16">
        <v>4585684</v>
      </c>
      <c r="I114" s="30" t="s">
        <v>948</v>
      </c>
      <c r="J114" s="18" t="s">
        <v>949</v>
      </c>
      <c r="K114" s="30" t="s">
        <v>26</v>
      </c>
      <c r="L114" s="30" t="s">
        <v>26</v>
      </c>
      <c r="M114" s="30" t="s">
        <v>36</v>
      </c>
      <c r="N114" s="30" t="s">
        <v>36</v>
      </c>
      <c r="O114" s="30" t="s">
        <v>26</v>
      </c>
      <c r="P114" s="30" t="s">
        <v>36</v>
      </c>
      <c r="Q114" s="30" t="s">
        <v>36</v>
      </c>
      <c r="R114" s="45">
        <f t="shared" si="1"/>
        <v>3</v>
      </c>
    </row>
    <row r="115" spans="1:18" ht="24.95" customHeight="1" x14ac:dyDescent="0.2">
      <c r="A115" s="45">
        <v>106</v>
      </c>
      <c r="B115" s="17" t="s">
        <v>950</v>
      </c>
      <c r="C115" s="50">
        <v>2507850598</v>
      </c>
      <c r="D115" s="51" t="s">
        <v>951</v>
      </c>
      <c r="E115" s="51" t="s">
        <v>749</v>
      </c>
      <c r="F115" s="18" t="s">
        <v>684</v>
      </c>
      <c r="G115" s="16">
        <v>321357</v>
      </c>
      <c r="H115" s="16">
        <v>4604085</v>
      </c>
      <c r="I115" s="18" t="s">
        <v>952</v>
      </c>
      <c r="J115" s="18" t="s">
        <v>953</v>
      </c>
      <c r="K115" s="30" t="s">
        <v>26</v>
      </c>
      <c r="L115" s="30" t="s">
        <v>36</v>
      </c>
      <c r="M115" s="30" t="s">
        <v>36</v>
      </c>
      <c r="N115" s="30" t="s">
        <v>26</v>
      </c>
      <c r="O115" s="30" t="s">
        <v>26</v>
      </c>
      <c r="P115" s="30" t="s">
        <v>36</v>
      </c>
      <c r="Q115" s="30" t="s">
        <v>36</v>
      </c>
      <c r="R115" s="45">
        <f t="shared" si="1"/>
        <v>3</v>
      </c>
    </row>
    <row r="116" spans="1:18" ht="24.95" customHeight="1" x14ac:dyDescent="0.2">
      <c r="A116" s="45">
        <v>107</v>
      </c>
      <c r="B116" s="17" t="s">
        <v>954</v>
      </c>
      <c r="C116" s="49">
        <v>1441080593</v>
      </c>
      <c r="D116" s="30" t="s">
        <v>955</v>
      </c>
      <c r="E116" s="30" t="s">
        <v>956</v>
      </c>
      <c r="F116" s="30" t="s">
        <v>684</v>
      </c>
      <c r="G116" s="28">
        <v>369078</v>
      </c>
      <c r="H116" s="28">
        <v>4568638</v>
      </c>
      <c r="I116" s="30" t="s">
        <v>957</v>
      </c>
      <c r="J116" s="30" t="s">
        <v>958</v>
      </c>
      <c r="K116" s="30" t="s">
        <v>26</v>
      </c>
      <c r="L116" s="30" t="s">
        <v>36</v>
      </c>
      <c r="M116" s="30" t="s">
        <v>36</v>
      </c>
      <c r="N116" s="30" t="s">
        <v>36</v>
      </c>
      <c r="O116" s="30" t="s">
        <v>26</v>
      </c>
      <c r="P116" s="30" t="s">
        <v>36</v>
      </c>
      <c r="Q116" s="30" t="s">
        <v>36</v>
      </c>
      <c r="R116" s="45">
        <f t="shared" si="1"/>
        <v>2</v>
      </c>
    </row>
    <row r="117" spans="1:18" ht="24.95" customHeight="1" x14ac:dyDescent="0.2">
      <c r="A117" s="45">
        <v>108</v>
      </c>
      <c r="B117" s="17" t="s">
        <v>954</v>
      </c>
      <c r="C117" s="50">
        <v>2027860598</v>
      </c>
      <c r="D117" s="51" t="s">
        <v>959</v>
      </c>
      <c r="E117" s="51" t="s">
        <v>745</v>
      </c>
      <c r="F117" s="18" t="s">
        <v>684</v>
      </c>
      <c r="G117" s="16">
        <v>368758</v>
      </c>
      <c r="H117" s="16">
        <v>4579183</v>
      </c>
      <c r="I117" s="18" t="s">
        <v>960</v>
      </c>
      <c r="J117" s="18" t="s">
        <v>961</v>
      </c>
      <c r="K117" s="30" t="s">
        <v>26</v>
      </c>
      <c r="L117" s="30" t="s">
        <v>36</v>
      </c>
      <c r="M117" s="30" t="s">
        <v>36</v>
      </c>
      <c r="N117" s="30" t="s">
        <v>36</v>
      </c>
      <c r="O117" s="30" t="s">
        <v>26</v>
      </c>
      <c r="P117" s="30" t="s">
        <v>36</v>
      </c>
      <c r="Q117" s="30" t="s">
        <v>36</v>
      </c>
      <c r="R117" s="45">
        <f t="shared" si="1"/>
        <v>2</v>
      </c>
    </row>
    <row r="118" spans="1:18" ht="24.95" customHeight="1" x14ac:dyDescent="0.2">
      <c r="A118" s="45">
        <v>109</v>
      </c>
      <c r="B118" s="17" t="s">
        <v>962</v>
      </c>
      <c r="C118" s="49" t="s">
        <v>963</v>
      </c>
      <c r="D118" s="30" t="s">
        <v>964</v>
      </c>
      <c r="E118" s="30" t="s">
        <v>965</v>
      </c>
      <c r="F118" s="30" t="s">
        <v>684</v>
      </c>
      <c r="G118" s="28">
        <v>362205</v>
      </c>
      <c r="H118" s="28">
        <v>4578916</v>
      </c>
      <c r="I118" s="30" t="s">
        <v>966</v>
      </c>
      <c r="J118" s="30" t="s">
        <v>967</v>
      </c>
      <c r="K118" s="30" t="s">
        <v>26</v>
      </c>
      <c r="L118" s="30" t="s">
        <v>36</v>
      </c>
      <c r="M118" s="30" t="s">
        <v>36</v>
      </c>
      <c r="N118" s="30" t="s">
        <v>36</v>
      </c>
      <c r="O118" s="30" t="s">
        <v>26</v>
      </c>
      <c r="P118" s="30" t="s">
        <v>36</v>
      </c>
      <c r="Q118" s="30" t="s">
        <v>36</v>
      </c>
      <c r="R118" s="45">
        <f t="shared" si="1"/>
        <v>2</v>
      </c>
    </row>
    <row r="119" spans="1:18" ht="24.95" customHeight="1" x14ac:dyDescent="0.2">
      <c r="A119" s="45">
        <v>110</v>
      </c>
      <c r="B119" s="17" t="s">
        <v>968</v>
      </c>
      <c r="C119" s="49">
        <v>2404780591</v>
      </c>
      <c r="D119" s="30" t="s">
        <v>969</v>
      </c>
      <c r="E119" s="30" t="s">
        <v>835</v>
      </c>
      <c r="F119" s="30" t="s">
        <v>684</v>
      </c>
      <c r="G119" s="28">
        <v>379928</v>
      </c>
      <c r="H119" s="28">
        <v>4564748</v>
      </c>
      <c r="I119" s="30" t="s">
        <v>970</v>
      </c>
      <c r="J119" s="30" t="s">
        <v>971</v>
      </c>
      <c r="K119" s="30" t="s">
        <v>26</v>
      </c>
      <c r="L119" s="30" t="s">
        <v>36</v>
      </c>
      <c r="M119" s="30" t="s">
        <v>36</v>
      </c>
      <c r="N119" s="30" t="s">
        <v>36</v>
      </c>
      <c r="O119" s="30" t="s">
        <v>26</v>
      </c>
      <c r="P119" s="30" t="s">
        <v>36</v>
      </c>
      <c r="Q119" s="30" t="s">
        <v>36</v>
      </c>
      <c r="R119" s="45">
        <f t="shared" si="1"/>
        <v>2</v>
      </c>
    </row>
    <row r="120" spans="1:18" ht="24.95" customHeight="1" x14ac:dyDescent="0.2">
      <c r="A120" s="45">
        <v>111</v>
      </c>
      <c r="B120" s="17" t="s">
        <v>972</v>
      </c>
      <c r="C120" s="49">
        <v>1731160592</v>
      </c>
      <c r="D120" s="30" t="s">
        <v>973</v>
      </c>
      <c r="E120" s="30" t="s">
        <v>684</v>
      </c>
      <c r="F120" s="30" t="s">
        <v>684</v>
      </c>
      <c r="G120" s="28">
        <v>325917</v>
      </c>
      <c r="H120" s="28">
        <v>4594025</v>
      </c>
      <c r="I120" s="30" t="s">
        <v>974</v>
      </c>
      <c r="J120" s="30" t="s">
        <v>975</v>
      </c>
      <c r="K120" s="30" t="s">
        <v>26</v>
      </c>
      <c r="L120" s="30" t="s">
        <v>36</v>
      </c>
      <c r="M120" s="30" t="s">
        <v>36</v>
      </c>
      <c r="N120" s="30" t="s">
        <v>36</v>
      </c>
      <c r="O120" s="30" t="s">
        <v>26</v>
      </c>
      <c r="P120" s="30" t="s">
        <v>36</v>
      </c>
      <c r="Q120" s="30" t="s">
        <v>36</v>
      </c>
      <c r="R120" s="45">
        <f t="shared" si="1"/>
        <v>2</v>
      </c>
    </row>
    <row r="121" spans="1:18" ht="24.95" customHeight="1" x14ac:dyDescent="0.2">
      <c r="A121" s="45">
        <v>112</v>
      </c>
      <c r="B121" s="17" t="s">
        <v>976</v>
      </c>
      <c r="C121" s="49">
        <v>945740595</v>
      </c>
      <c r="D121" s="30" t="s">
        <v>977</v>
      </c>
      <c r="E121" s="30" t="s">
        <v>745</v>
      </c>
      <c r="F121" s="30" t="s">
        <v>684</v>
      </c>
      <c r="G121" s="28">
        <v>367942</v>
      </c>
      <c r="H121" s="28">
        <v>4575631</v>
      </c>
      <c r="I121" s="30" t="s">
        <v>978</v>
      </c>
      <c r="J121" s="30" t="s">
        <v>979</v>
      </c>
      <c r="K121" s="30" t="s">
        <v>26</v>
      </c>
      <c r="L121" s="30" t="s">
        <v>26</v>
      </c>
      <c r="M121" s="30" t="s">
        <v>26</v>
      </c>
      <c r="N121" s="30" t="s">
        <v>36</v>
      </c>
      <c r="O121" s="30" t="s">
        <v>26</v>
      </c>
      <c r="P121" s="30" t="s">
        <v>36</v>
      </c>
      <c r="Q121" s="30" t="s">
        <v>36</v>
      </c>
      <c r="R121" s="45">
        <f t="shared" si="1"/>
        <v>4</v>
      </c>
    </row>
    <row r="122" spans="1:18" ht="24.95" customHeight="1" x14ac:dyDescent="0.2">
      <c r="A122" s="45">
        <v>113</v>
      </c>
      <c r="B122" s="17" t="s">
        <v>980</v>
      </c>
      <c r="C122" s="49">
        <v>2402790592</v>
      </c>
      <c r="D122" s="30" t="s">
        <v>981</v>
      </c>
      <c r="E122" s="30" t="s">
        <v>890</v>
      </c>
      <c r="F122" s="30" t="s">
        <v>684</v>
      </c>
      <c r="G122" s="28">
        <v>349335</v>
      </c>
      <c r="H122" s="28">
        <v>4573280</v>
      </c>
      <c r="I122" s="30" t="s">
        <v>982</v>
      </c>
      <c r="J122" s="30" t="s">
        <v>983</v>
      </c>
      <c r="K122" s="30" t="s">
        <v>26</v>
      </c>
      <c r="L122" s="30" t="s">
        <v>26</v>
      </c>
      <c r="M122" s="30" t="s">
        <v>26</v>
      </c>
      <c r="N122" s="30" t="s">
        <v>36</v>
      </c>
      <c r="O122" s="30" t="s">
        <v>26</v>
      </c>
      <c r="P122" s="30" t="s">
        <v>36</v>
      </c>
      <c r="Q122" s="30" t="s">
        <v>36</v>
      </c>
      <c r="R122" s="45">
        <f t="shared" si="1"/>
        <v>4</v>
      </c>
    </row>
    <row r="123" spans="1:18" ht="24.95" customHeight="1" x14ac:dyDescent="0.2">
      <c r="A123" s="45">
        <v>114</v>
      </c>
      <c r="B123" s="17" t="s">
        <v>6244</v>
      </c>
      <c r="C123" s="49">
        <v>2887260590</v>
      </c>
      <c r="D123" s="30" t="s">
        <v>6245</v>
      </c>
      <c r="E123" s="30" t="s">
        <v>6246</v>
      </c>
      <c r="F123" s="30" t="s">
        <v>684</v>
      </c>
      <c r="G123" s="28">
        <v>335724</v>
      </c>
      <c r="H123" s="28">
        <v>4595367</v>
      </c>
      <c r="I123" s="30" t="s">
        <v>6247</v>
      </c>
      <c r="J123" s="30" t="s">
        <v>6248</v>
      </c>
      <c r="K123" s="30" t="s">
        <v>26</v>
      </c>
      <c r="L123" s="30" t="s">
        <v>36</v>
      </c>
      <c r="M123" s="30" t="s">
        <v>36</v>
      </c>
      <c r="N123" s="30" t="s">
        <v>36</v>
      </c>
      <c r="O123" s="30" t="s">
        <v>36</v>
      </c>
      <c r="P123" s="30" t="s">
        <v>36</v>
      </c>
      <c r="Q123" s="30" t="s">
        <v>36</v>
      </c>
      <c r="R123" s="45">
        <f t="shared" si="1"/>
        <v>1</v>
      </c>
    </row>
    <row r="124" spans="1:18" ht="24.95" customHeight="1" x14ac:dyDescent="0.2">
      <c r="A124" s="45">
        <v>115</v>
      </c>
      <c r="B124" s="17" t="s">
        <v>984</v>
      </c>
      <c r="C124" s="49">
        <v>2039710591</v>
      </c>
      <c r="D124" s="30" t="s">
        <v>985</v>
      </c>
      <c r="E124" s="30" t="s">
        <v>684</v>
      </c>
      <c r="F124" s="30" t="s">
        <v>684</v>
      </c>
      <c r="G124" s="28">
        <v>328714</v>
      </c>
      <c r="H124" s="28">
        <v>4586757</v>
      </c>
      <c r="I124" s="30" t="s">
        <v>986</v>
      </c>
      <c r="J124" s="30" t="s">
        <v>987</v>
      </c>
      <c r="K124" s="30" t="s">
        <v>26</v>
      </c>
      <c r="L124" s="30" t="s">
        <v>26</v>
      </c>
      <c r="M124" s="30" t="s">
        <v>36</v>
      </c>
      <c r="N124" s="30" t="s">
        <v>36</v>
      </c>
      <c r="O124" s="30" t="s">
        <v>26</v>
      </c>
      <c r="P124" s="30" t="s">
        <v>36</v>
      </c>
      <c r="Q124" s="30" t="s">
        <v>36</v>
      </c>
      <c r="R124" s="45">
        <f t="shared" si="1"/>
        <v>3</v>
      </c>
    </row>
    <row r="125" spans="1:18" ht="24.95" customHeight="1" x14ac:dyDescent="0.2">
      <c r="A125" s="45">
        <v>116</v>
      </c>
      <c r="B125" s="17" t="s">
        <v>6249</v>
      </c>
      <c r="C125" s="49"/>
      <c r="D125" s="30" t="s">
        <v>6250</v>
      </c>
      <c r="E125" s="30" t="s">
        <v>722</v>
      </c>
      <c r="F125" s="30" t="s">
        <v>684</v>
      </c>
      <c r="G125" s="28">
        <v>346855</v>
      </c>
      <c r="H125" s="28">
        <v>4585279</v>
      </c>
      <c r="I125" s="30" t="s">
        <v>6251</v>
      </c>
      <c r="J125" s="30" t="s">
        <v>6252</v>
      </c>
      <c r="K125" s="30" t="s">
        <v>26</v>
      </c>
      <c r="L125" s="30" t="s">
        <v>36</v>
      </c>
      <c r="M125" s="30" t="s">
        <v>36</v>
      </c>
      <c r="N125" s="30" t="s">
        <v>36</v>
      </c>
      <c r="O125" s="30" t="s">
        <v>26</v>
      </c>
      <c r="P125" s="30" t="s">
        <v>36</v>
      </c>
      <c r="Q125" s="30" t="s">
        <v>36</v>
      </c>
      <c r="R125" s="45">
        <f t="shared" si="1"/>
        <v>2</v>
      </c>
    </row>
    <row r="126" spans="1:18" ht="24.95" customHeight="1" x14ac:dyDescent="0.2">
      <c r="A126" s="45">
        <v>117</v>
      </c>
      <c r="B126" s="17" t="s">
        <v>7423</v>
      </c>
      <c r="C126" s="49">
        <v>922510599</v>
      </c>
      <c r="D126" s="30" t="s">
        <v>7424</v>
      </c>
      <c r="E126" s="30" t="s">
        <v>7378</v>
      </c>
      <c r="F126" s="30" t="s">
        <v>684</v>
      </c>
      <c r="G126" s="28">
        <v>327317</v>
      </c>
      <c r="H126" s="28">
        <v>4600533</v>
      </c>
      <c r="I126" s="30" t="s">
        <v>7425</v>
      </c>
      <c r="J126" s="30" t="s">
        <v>7426</v>
      </c>
      <c r="K126" s="30" t="s">
        <v>26</v>
      </c>
      <c r="L126" s="30" t="s">
        <v>36</v>
      </c>
      <c r="M126" s="30" t="s">
        <v>36</v>
      </c>
      <c r="N126" s="30" t="s">
        <v>36</v>
      </c>
      <c r="O126" s="30" t="s">
        <v>26</v>
      </c>
      <c r="P126" s="30" t="s">
        <v>36</v>
      </c>
      <c r="Q126" s="30" t="s">
        <v>36</v>
      </c>
      <c r="R126" s="45">
        <f t="shared" si="1"/>
        <v>2</v>
      </c>
    </row>
    <row r="127" spans="1:18" ht="24.95" customHeight="1" x14ac:dyDescent="0.2">
      <c r="A127" s="45">
        <v>118</v>
      </c>
      <c r="B127" s="17" t="s">
        <v>988</v>
      </c>
      <c r="C127" s="50">
        <v>2496670593</v>
      </c>
      <c r="D127" s="51" t="s">
        <v>989</v>
      </c>
      <c r="E127" s="51" t="s">
        <v>684</v>
      </c>
      <c r="F127" s="51" t="s">
        <v>684</v>
      </c>
      <c r="G127" s="16">
        <v>328091</v>
      </c>
      <c r="H127" s="16">
        <v>4598609</v>
      </c>
      <c r="I127" s="51" t="s">
        <v>990</v>
      </c>
      <c r="J127" s="30" t="s">
        <v>991</v>
      </c>
      <c r="K127" s="30" t="s">
        <v>26</v>
      </c>
      <c r="L127" s="30" t="s">
        <v>36</v>
      </c>
      <c r="M127" s="30" t="s">
        <v>36</v>
      </c>
      <c r="N127" s="30" t="s">
        <v>36</v>
      </c>
      <c r="O127" s="30" t="s">
        <v>26</v>
      </c>
      <c r="P127" s="30" t="s">
        <v>36</v>
      </c>
      <c r="Q127" s="30" t="s">
        <v>36</v>
      </c>
      <c r="R127" s="45">
        <f t="shared" si="1"/>
        <v>2</v>
      </c>
    </row>
    <row r="128" spans="1:18" ht="24.95" customHeight="1" x14ac:dyDescent="0.2">
      <c r="A128" s="45">
        <v>119</v>
      </c>
      <c r="B128" s="17" t="s">
        <v>992</v>
      </c>
      <c r="C128" s="50">
        <v>2483440596</v>
      </c>
      <c r="D128" s="51" t="s">
        <v>993</v>
      </c>
      <c r="E128" s="51" t="s">
        <v>965</v>
      </c>
      <c r="F128" s="51" t="s">
        <v>684</v>
      </c>
      <c r="G128" s="16">
        <v>363392</v>
      </c>
      <c r="H128" s="16">
        <v>4579084</v>
      </c>
      <c r="I128" s="51" t="s">
        <v>994</v>
      </c>
      <c r="J128" s="30" t="s">
        <v>995</v>
      </c>
      <c r="K128" s="30" t="s">
        <v>26</v>
      </c>
      <c r="L128" s="30" t="s">
        <v>26</v>
      </c>
      <c r="M128" s="30" t="s">
        <v>26</v>
      </c>
      <c r="N128" s="30" t="s">
        <v>36</v>
      </c>
      <c r="O128" s="30" t="s">
        <v>26</v>
      </c>
      <c r="P128" s="30" t="s">
        <v>36</v>
      </c>
      <c r="Q128" s="30" t="s">
        <v>36</v>
      </c>
      <c r="R128" s="45">
        <f t="shared" si="1"/>
        <v>4</v>
      </c>
    </row>
    <row r="129" spans="1:18" ht="24.95" customHeight="1" x14ac:dyDescent="0.2">
      <c r="A129" s="45">
        <v>120</v>
      </c>
      <c r="B129" s="17" t="s">
        <v>996</v>
      </c>
      <c r="C129" s="50">
        <v>2472440599</v>
      </c>
      <c r="D129" s="51" t="s">
        <v>997</v>
      </c>
      <c r="E129" s="51" t="s">
        <v>749</v>
      </c>
      <c r="F129" s="51" t="s">
        <v>684</v>
      </c>
      <c r="G129" s="16">
        <v>326452</v>
      </c>
      <c r="H129" s="16">
        <v>4603576</v>
      </c>
      <c r="I129" s="51" t="s">
        <v>998</v>
      </c>
      <c r="J129" s="30" t="s">
        <v>999</v>
      </c>
      <c r="K129" s="30" t="s">
        <v>26</v>
      </c>
      <c r="L129" s="30" t="s">
        <v>36</v>
      </c>
      <c r="M129" s="30" t="s">
        <v>36</v>
      </c>
      <c r="N129" s="30" t="s">
        <v>36</v>
      </c>
      <c r="O129" s="30" t="s">
        <v>26</v>
      </c>
      <c r="P129" s="30" t="s">
        <v>36</v>
      </c>
      <c r="Q129" s="30" t="s">
        <v>36</v>
      </c>
      <c r="R129" s="45">
        <f t="shared" si="1"/>
        <v>2</v>
      </c>
    </row>
    <row r="130" spans="1:18" ht="24.95" customHeight="1" x14ac:dyDescent="0.2">
      <c r="A130" s="45">
        <v>121</v>
      </c>
      <c r="B130" s="17" t="s">
        <v>1000</v>
      </c>
      <c r="C130" s="50">
        <v>2714750599</v>
      </c>
      <c r="D130" s="51" t="s">
        <v>1001</v>
      </c>
      <c r="E130" s="51" t="s">
        <v>689</v>
      </c>
      <c r="F130" s="18" t="s">
        <v>684</v>
      </c>
      <c r="G130" s="16">
        <v>308961</v>
      </c>
      <c r="H130" s="16">
        <v>4601315</v>
      </c>
      <c r="I130" s="18" t="s">
        <v>1002</v>
      </c>
      <c r="J130" s="18" t="s">
        <v>1003</v>
      </c>
      <c r="K130" s="30" t="s">
        <v>26</v>
      </c>
      <c r="L130" s="30" t="s">
        <v>36</v>
      </c>
      <c r="M130" s="30" t="s">
        <v>26</v>
      </c>
      <c r="N130" s="30" t="s">
        <v>36</v>
      </c>
      <c r="O130" s="30" t="s">
        <v>26</v>
      </c>
      <c r="P130" s="30" t="s">
        <v>36</v>
      </c>
      <c r="Q130" s="30" t="s">
        <v>36</v>
      </c>
      <c r="R130" s="45">
        <f t="shared" si="1"/>
        <v>3</v>
      </c>
    </row>
    <row r="131" spans="1:18" ht="24.95" customHeight="1" x14ac:dyDescent="0.2">
      <c r="A131" s="45">
        <v>122</v>
      </c>
      <c r="B131" s="17" t="s">
        <v>6253</v>
      </c>
      <c r="C131" s="50">
        <v>2963750597</v>
      </c>
      <c r="D131" s="51" t="s">
        <v>6254</v>
      </c>
      <c r="E131" s="51" t="s">
        <v>745</v>
      </c>
      <c r="F131" s="18" t="s">
        <v>684</v>
      </c>
      <c r="G131" s="28">
        <v>3690042</v>
      </c>
      <c r="H131" s="28">
        <v>4576479</v>
      </c>
      <c r="I131" s="18" t="s">
        <v>1181</v>
      </c>
      <c r="J131" s="18" t="s">
        <v>6255</v>
      </c>
      <c r="K131" s="30" t="s">
        <v>26</v>
      </c>
      <c r="L131" s="30" t="s">
        <v>26</v>
      </c>
      <c r="M131" s="30" t="s">
        <v>26</v>
      </c>
      <c r="N131" s="30" t="s">
        <v>36</v>
      </c>
      <c r="O131" s="30" t="s">
        <v>26</v>
      </c>
      <c r="P131" s="30" t="s">
        <v>36</v>
      </c>
      <c r="Q131" s="30" t="s">
        <v>36</v>
      </c>
      <c r="R131" s="45">
        <f t="shared" si="1"/>
        <v>4</v>
      </c>
    </row>
    <row r="132" spans="1:18" ht="24.95" customHeight="1" x14ac:dyDescent="0.2">
      <c r="A132" s="45">
        <v>123</v>
      </c>
      <c r="B132" s="17" t="s">
        <v>1004</v>
      </c>
      <c r="C132" s="50">
        <v>5372901008</v>
      </c>
      <c r="D132" s="51" t="s">
        <v>1005</v>
      </c>
      <c r="E132" s="51" t="s">
        <v>684</v>
      </c>
      <c r="F132" s="18" t="s">
        <v>684</v>
      </c>
      <c r="G132" s="16">
        <v>328959</v>
      </c>
      <c r="H132" s="16">
        <v>4590802</v>
      </c>
      <c r="I132" s="18" t="s">
        <v>1006</v>
      </c>
      <c r="J132" s="18" t="s">
        <v>1007</v>
      </c>
      <c r="K132" s="30" t="s">
        <v>26</v>
      </c>
      <c r="L132" s="30" t="s">
        <v>36</v>
      </c>
      <c r="M132" s="30" t="s">
        <v>36</v>
      </c>
      <c r="N132" s="30" t="s">
        <v>36</v>
      </c>
      <c r="O132" s="30" t="s">
        <v>36</v>
      </c>
      <c r="P132" s="30" t="s">
        <v>36</v>
      </c>
      <c r="Q132" s="30" t="s">
        <v>36</v>
      </c>
      <c r="R132" s="45">
        <f t="shared" si="1"/>
        <v>1</v>
      </c>
    </row>
    <row r="133" spans="1:18" ht="24.95" customHeight="1" x14ac:dyDescent="0.2">
      <c r="A133" s="45">
        <v>124</v>
      </c>
      <c r="B133" s="17" t="s">
        <v>1004</v>
      </c>
      <c r="C133" s="50">
        <v>5372901008</v>
      </c>
      <c r="D133" s="51" t="s">
        <v>1008</v>
      </c>
      <c r="E133" s="51" t="s">
        <v>684</v>
      </c>
      <c r="F133" s="18" t="s">
        <v>684</v>
      </c>
      <c r="G133" s="16">
        <v>328820</v>
      </c>
      <c r="H133" s="16">
        <v>4590532</v>
      </c>
      <c r="I133" s="18" t="s">
        <v>1009</v>
      </c>
      <c r="J133" s="18" t="s">
        <v>1010</v>
      </c>
      <c r="K133" s="30" t="s">
        <v>26</v>
      </c>
      <c r="L133" s="30" t="s">
        <v>36</v>
      </c>
      <c r="M133" s="30" t="s">
        <v>36</v>
      </c>
      <c r="N133" s="30" t="s">
        <v>36</v>
      </c>
      <c r="O133" s="30" t="s">
        <v>36</v>
      </c>
      <c r="P133" s="30" t="s">
        <v>36</v>
      </c>
      <c r="Q133" s="30" t="s">
        <v>36</v>
      </c>
      <c r="R133" s="45">
        <f t="shared" si="1"/>
        <v>1</v>
      </c>
    </row>
    <row r="134" spans="1:18" ht="24.95" customHeight="1" x14ac:dyDescent="0.2">
      <c r="A134" s="45">
        <v>125</v>
      </c>
      <c r="B134" s="17" t="s">
        <v>1011</v>
      </c>
      <c r="C134" s="50">
        <v>1600830598</v>
      </c>
      <c r="D134" s="51" t="s">
        <v>1012</v>
      </c>
      <c r="E134" s="51" t="s">
        <v>722</v>
      </c>
      <c r="F134" s="18" t="s">
        <v>684</v>
      </c>
      <c r="G134" s="16">
        <v>347270</v>
      </c>
      <c r="H134" s="16">
        <v>4586129</v>
      </c>
      <c r="I134" s="18" t="s">
        <v>1013</v>
      </c>
      <c r="J134" s="18" t="s">
        <v>1014</v>
      </c>
      <c r="K134" s="30" t="s">
        <v>26</v>
      </c>
      <c r="L134" s="30" t="s">
        <v>26</v>
      </c>
      <c r="M134" s="30" t="s">
        <v>36</v>
      </c>
      <c r="N134" s="30" t="s">
        <v>36</v>
      </c>
      <c r="O134" s="30" t="s">
        <v>26</v>
      </c>
      <c r="P134" s="30" t="s">
        <v>36</v>
      </c>
      <c r="Q134" s="30" t="s">
        <v>36</v>
      </c>
      <c r="R134" s="45">
        <f t="shared" si="1"/>
        <v>3</v>
      </c>
    </row>
    <row r="135" spans="1:18" ht="24.95" customHeight="1" x14ac:dyDescent="0.2">
      <c r="A135" s="45">
        <v>126</v>
      </c>
      <c r="B135" s="17" t="s">
        <v>1015</v>
      </c>
      <c r="C135" s="50">
        <v>484960588</v>
      </c>
      <c r="D135" s="51" t="s">
        <v>1016</v>
      </c>
      <c r="E135" s="51" t="s">
        <v>835</v>
      </c>
      <c r="F135" s="18" t="s">
        <v>684</v>
      </c>
      <c r="G135" s="16">
        <v>379886</v>
      </c>
      <c r="H135" s="16">
        <v>4565663</v>
      </c>
      <c r="I135" s="18" t="s">
        <v>1017</v>
      </c>
      <c r="J135" s="18" t="s">
        <v>1018</v>
      </c>
      <c r="K135" s="30" t="s">
        <v>26</v>
      </c>
      <c r="L135" s="30" t="s">
        <v>36</v>
      </c>
      <c r="M135" s="30" t="s">
        <v>36</v>
      </c>
      <c r="N135" s="30" t="s">
        <v>36</v>
      </c>
      <c r="O135" s="30" t="s">
        <v>26</v>
      </c>
      <c r="P135" s="30" t="s">
        <v>36</v>
      </c>
      <c r="Q135" s="30" t="s">
        <v>36</v>
      </c>
      <c r="R135" s="45">
        <f t="shared" si="1"/>
        <v>2</v>
      </c>
    </row>
    <row r="136" spans="1:18" ht="24.95" customHeight="1" x14ac:dyDescent="0.2">
      <c r="A136" s="45">
        <v>127</v>
      </c>
      <c r="B136" s="17" t="s">
        <v>6256</v>
      </c>
      <c r="C136" s="49">
        <v>2665600595</v>
      </c>
      <c r="D136" s="30" t="s">
        <v>6257</v>
      </c>
      <c r="E136" s="30" t="s">
        <v>684</v>
      </c>
      <c r="F136" s="30" t="s">
        <v>684</v>
      </c>
      <c r="G136" s="28">
        <v>327330</v>
      </c>
      <c r="H136" s="28">
        <v>4597220</v>
      </c>
      <c r="I136" s="30" t="s">
        <v>6258</v>
      </c>
      <c r="J136" s="30" t="s">
        <v>6259</v>
      </c>
      <c r="K136" s="30" t="s">
        <v>26</v>
      </c>
      <c r="L136" s="30" t="s">
        <v>36</v>
      </c>
      <c r="M136" s="30" t="s">
        <v>36</v>
      </c>
      <c r="N136" s="30" t="s">
        <v>36</v>
      </c>
      <c r="O136" s="30" t="s">
        <v>26</v>
      </c>
      <c r="P136" s="30" t="s">
        <v>36</v>
      </c>
      <c r="Q136" s="30" t="s">
        <v>36</v>
      </c>
      <c r="R136" s="45">
        <f t="shared" si="1"/>
        <v>2</v>
      </c>
    </row>
    <row r="137" spans="1:18" ht="24.95" customHeight="1" x14ac:dyDescent="0.2">
      <c r="A137" s="45">
        <v>128</v>
      </c>
      <c r="B137" s="17" t="s">
        <v>6260</v>
      </c>
      <c r="C137" s="49">
        <v>12614841000</v>
      </c>
      <c r="D137" s="30" t="s">
        <v>6261</v>
      </c>
      <c r="E137" s="30" t="s">
        <v>749</v>
      </c>
      <c r="F137" s="30" t="s">
        <v>684</v>
      </c>
      <c r="G137" s="28">
        <v>322142</v>
      </c>
      <c r="H137" s="28">
        <v>4603568</v>
      </c>
      <c r="I137" s="30" t="s">
        <v>6262</v>
      </c>
      <c r="J137" s="30" t="s">
        <v>6263</v>
      </c>
      <c r="K137" s="30" t="s">
        <v>26</v>
      </c>
      <c r="L137" s="30" t="s">
        <v>26</v>
      </c>
      <c r="M137" s="30" t="s">
        <v>36</v>
      </c>
      <c r="N137" s="30" t="s">
        <v>36</v>
      </c>
      <c r="O137" s="30" t="s">
        <v>26</v>
      </c>
      <c r="P137" s="30" t="s">
        <v>36</v>
      </c>
      <c r="Q137" s="30" t="s">
        <v>36</v>
      </c>
      <c r="R137" s="45">
        <f t="shared" si="1"/>
        <v>3</v>
      </c>
    </row>
    <row r="138" spans="1:18" ht="24.95" customHeight="1" x14ac:dyDescent="0.2">
      <c r="A138" s="45">
        <v>129</v>
      </c>
      <c r="B138" s="17" t="s">
        <v>7427</v>
      </c>
      <c r="C138" s="49">
        <v>2512690591</v>
      </c>
      <c r="D138" s="30" t="s">
        <v>7428</v>
      </c>
      <c r="E138" s="30" t="s">
        <v>684</v>
      </c>
      <c r="F138" s="30" t="s">
        <v>684</v>
      </c>
      <c r="G138" s="28">
        <v>324556</v>
      </c>
      <c r="H138" s="28">
        <v>4592389</v>
      </c>
      <c r="I138" s="30" t="s">
        <v>6335</v>
      </c>
      <c r="J138" s="30" t="s">
        <v>7429</v>
      </c>
      <c r="K138" s="30" t="s">
        <v>26</v>
      </c>
      <c r="L138" s="30" t="s">
        <v>36</v>
      </c>
      <c r="M138" s="30" t="s">
        <v>36</v>
      </c>
      <c r="N138" s="30" t="s">
        <v>36</v>
      </c>
      <c r="O138" s="30" t="s">
        <v>36</v>
      </c>
      <c r="P138" s="30" t="s">
        <v>36</v>
      </c>
      <c r="Q138" s="30" t="s">
        <v>36</v>
      </c>
      <c r="R138" s="45">
        <f t="shared" ref="R138:R201" si="2">COUNTIF(K138:Q138,"si")</f>
        <v>1</v>
      </c>
    </row>
    <row r="139" spans="1:18" ht="24.95" customHeight="1" x14ac:dyDescent="0.2">
      <c r="A139" s="45">
        <v>130</v>
      </c>
      <c r="B139" s="17" t="s">
        <v>6264</v>
      </c>
      <c r="C139" s="50">
        <v>2185650591</v>
      </c>
      <c r="D139" s="51" t="s">
        <v>6265</v>
      </c>
      <c r="E139" s="51" t="s">
        <v>851</v>
      </c>
      <c r="F139" s="18" t="s">
        <v>684</v>
      </c>
      <c r="G139" s="16">
        <v>348255</v>
      </c>
      <c r="H139" s="16">
        <v>4587572</v>
      </c>
      <c r="I139" s="18" t="s">
        <v>3796</v>
      </c>
      <c r="J139" s="18" t="s">
        <v>6266</v>
      </c>
      <c r="K139" s="30" t="s">
        <v>26</v>
      </c>
      <c r="L139" s="30" t="s">
        <v>36</v>
      </c>
      <c r="M139" s="30" t="s">
        <v>36</v>
      </c>
      <c r="N139" s="30" t="s">
        <v>36</v>
      </c>
      <c r="O139" s="30" t="s">
        <v>26</v>
      </c>
      <c r="P139" s="30" t="s">
        <v>36</v>
      </c>
      <c r="Q139" s="30" t="s">
        <v>36</v>
      </c>
      <c r="R139" s="45">
        <f t="shared" si="2"/>
        <v>2</v>
      </c>
    </row>
    <row r="140" spans="1:18" ht="24.95" customHeight="1" x14ac:dyDescent="0.2">
      <c r="A140" s="45">
        <v>131</v>
      </c>
      <c r="B140" s="17" t="s">
        <v>1019</v>
      </c>
      <c r="C140" s="50">
        <v>1255720169</v>
      </c>
      <c r="D140" s="51" t="s">
        <v>1020</v>
      </c>
      <c r="E140" s="51" t="s">
        <v>689</v>
      </c>
      <c r="F140" s="18" t="s">
        <v>684</v>
      </c>
      <c r="G140" s="16">
        <v>304010</v>
      </c>
      <c r="H140" s="16">
        <v>4605795</v>
      </c>
      <c r="I140" s="18" t="s">
        <v>1021</v>
      </c>
      <c r="J140" s="18" t="s">
        <v>1022</v>
      </c>
      <c r="K140" s="30" t="s">
        <v>26</v>
      </c>
      <c r="L140" s="30" t="s">
        <v>26</v>
      </c>
      <c r="M140" s="30" t="s">
        <v>36</v>
      </c>
      <c r="N140" s="30" t="s">
        <v>26</v>
      </c>
      <c r="O140" s="30" t="s">
        <v>26</v>
      </c>
      <c r="P140" s="30" t="s">
        <v>36</v>
      </c>
      <c r="Q140" s="30" t="s">
        <v>36</v>
      </c>
      <c r="R140" s="45">
        <f t="shared" si="2"/>
        <v>4</v>
      </c>
    </row>
    <row r="141" spans="1:18" ht="24.95" customHeight="1" x14ac:dyDescent="0.2">
      <c r="A141" s="45">
        <v>132</v>
      </c>
      <c r="B141" s="17" t="s">
        <v>1023</v>
      </c>
      <c r="C141" s="50">
        <v>1906780596</v>
      </c>
      <c r="D141" s="51" t="s">
        <v>1024</v>
      </c>
      <c r="E141" s="51" t="s">
        <v>722</v>
      </c>
      <c r="F141" s="18" t="s">
        <v>684</v>
      </c>
      <c r="G141" s="16">
        <v>348247</v>
      </c>
      <c r="H141" s="16">
        <v>4586989</v>
      </c>
      <c r="I141" s="18" t="s">
        <v>1025</v>
      </c>
      <c r="J141" s="18" t="s">
        <v>1026</v>
      </c>
      <c r="K141" s="30" t="s">
        <v>26</v>
      </c>
      <c r="L141" s="30" t="s">
        <v>36</v>
      </c>
      <c r="M141" s="30" t="s">
        <v>36</v>
      </c>
      <c r="N141" s="30" t="s">
        <v>36</v>
      </c>
      <c r="O141" s="30" t="s">
        <v>26</v>
      </c>
      <c r="P141" s="30" t="s">
        <v>36</v>
      </c>
      <c r="Q141" s="30" t="s">
        <v>36</v>
      </c>
      <c r="R141" s="45">
        <f t="shared" si="2"/>
        <v>2</v>
      </c>
    </row>
    <row r="142" spans="1:18" ht="24.95" customHeight="1" x14ac:dyDescent="0.2">
      <c r="A142" s="45">
        <v>133</v>
      </c>
      <c r="B142" s="17" t="s">
        <v>1027</v>
      </c>
      <c r="C142" s="49">
        <v>3524860925</v>
      </c>
      <c r="D142" s="30" t="s">
        <v>1028</v>
      </c>
      <c r="E142" s="30" t="s">
        <v>694</v>
      </c>
      <c r="F142" s="30" t="s">
        <v>684</v>
      </c>
      <c r="G142" s="28">
        <v>339941</v>
      </c>
      <c r="H142" s="28">
        <v>4579091</v>
      </c>
      <c r="I142" s="30" t="s">
        <v>1029</v>
      </c>
      <c r="J142" s="30" t="s">
        <v>1030</v>
      </c>
      <c r="K142" s="30" t="s">
        <v>26</v>
      </c>
      <c r="L142" s="30" t="s">
        <v>26</v>
      </c>
      <c r="M142" s="30" t="s">
        <v>36</v>
      </c>
      <c r="N142" s="30" t="s">
        <v>36</v>
      </c>
      <c r="O142" s="30" t="s">
        <v>26</v>
      </c>
      <c r="P142" s="30" t="s">
        <v>36</v>
      </c>
      <c r="Q142" s="30" t="s">
        <v>36</v>
      </c>
      <c r="R142" s="45">
        <f t="shared" si="2"/>
        <v>3</v>
      </c>
    </row>
    <row r="143" spans="1:18" ht="24.95" customHeight="1" x14ac:dyDescent="0.2">
      <c r="A143" s="45">
        <v>134</v>
      </c>
      <c r="B143" s="17" t="s">
        <v>7430</v>
      </c>
      <c r="C143" s="49">
        <v>1900620590</v>
      </c>
      <c r="D143" s="30" t="s">
        <v>7431</v>
      </c>
      <c r="E143" s="30" t="s">
        <v>851</v>
      </c>
      <c r="F143" s="30" t="s">
        <v>684</v>
      </c>
      <c r="G143" s="28">
        <v>348799</v>
      </c>
      <c r="H143" s="28">
        <v>4592232</v>
      </c>
      <c r="I143" s="30" t="s">
        <v>7432</v>
      </c>
      <c r="J143" s="30" t="s">
        <v>7433</v>
      </c>
      <c r="K143" s="30" t="s">
        <v>26</v>
      </c>
      <c r="L143" s="30" t="s">
        <v>36</v>
      </c>
      <c r="M143" s="30" t="s">
        <v>26</v>
      </c>
      <c r="N143" s="30" t="s">
        <v>36</v>
      </c>
      <c r="O143" s="30" t="s">
        <v>26</v>
      </c>
      <c r="P143" s="30" t="s">
        <v>36</v>
      </c>
      <c r="Q143" s="30" t="s">
        <v>36</v>
      </c>
      <c r="R143" s="45">
        <f t="shared" si="2"/>
        <v>3</v>
      </c>
    </row>
    <row r="144" spans="1:18" ht="24.95" customHeight="1" x14ac:dyDescent="0.2">
      <c r="A144" s="45">
        <v>135</v>
      </c>
      <c r="B144" s="17" t="s">
        <v>1031</v>
      </c>
      <c r="C144" s="49">
        <v>2241620596</v>
      </c>
      <c r="D144" s="30" t="s">
        <v>1032</v>
      </c>
      <c r="E144" s="30" t="s">
        <v>1033</v>
      </c>
      <c r="F144" s="30" t="s">
        <v>684</v>
      </c>
      <c r="G144" s="28">
        <v>397122</v>
      </c>
      <c r="H144" s="28">
        <v>4567444</v>
      </c>
      <c r="I144" s="30" t="s">
        <v>1034</v>
      </c>
      <c r="J144" s="30" t="s">
        <v>1035</v>
      </c>
      <c r="K144" s="30" t="s">
        <v>26</v>
      </c>
      <c r="L144" s="30" t="s">
        <v>36</v>
      </c>
      <c r="M144" s="30" t="s">
        <v>26</v>
      </c>
      <c r="N144" s="30" t="s">
        <v>36</v>
      </c>
      <c r="O144" s="30" t="s">
        <v>26</v>
      </c>
      <c r="P144" s="30" t="s">
        <v>36</v>
      </c>
      <c r="Q144" s="30" t="s">
        <v>36</v>
      </c>
      <c r="R144" s="45">
        <f t="shared" si="2"/>
        <v>3</v>
      </c>
    </row>
    <row r="145" spans="1:18" ht="24.95" customHeight="1" x14ac:dyDescent="0.2">
      <c r="A145" s="45">
        <v>136</v>
      </c>
      <c r="B145" s="54" t="s">
        <v>1036</v>
      </c>
      <c r="C145" s="52">
        <v>1207640598</v>
      </c>
      <c r="D145" s="53" t="s">
        <v>1037</v>
      </c>
      <c r="E145" s="53" t="s">
        <v>749</v>
      </c>
      <c r="F145" s="53" t="s">
        <v>684</v>
      </c>
      <c r="G145" s="28">
        <v>321889</v>
      </c>
      <c r="H145" s="28">
        <v>4603898</v>
      </c>
      <c r="I145" s="53" t="s">
        <v>1038</v>
      </c>
      <c r="J145" s="53" t="s">
        <v>1039</v>
      </c>
      <c r="K145" s="53" t="s">
        <v>26</v>
      </c>
      <c r="L145" s="53" t="s">
        <v>26</v>
      </c>
      <c r="M145" s="53" t="s">
        <v>36</v>
      </c>
      <c r="N145" s="53" t="s">
        <v>36</v>
      </c>
      <c r="O145" s="53" t="s">
        <v>26</v>
      </c>
      <c r="P145" s="53" t="s">
        <v>36</v>
      </c>
      <c r="Q145" s="53" t="s">
        <v>36</v>
      </c>
      <c r="R145" s="45">
        <f t="shared" si="2"/>
        <v>3</v>
      </c>
    </row>
    <row r="146" spans="1:18" ht="24.95" customHeight="1" x14ac:dyDescent="0.2">
      <c r="A146" s="45">
        <v>137</v>
      </c>
      <c r="B146" s="54" t="s">
        <v>1040</v>
      </c>
      <c r="C146" s="52">
        <v>1587940592</v>
      </c>
      <c r="D146" s="18" t="s">
        <v>1041</v>
      </c>
      <c r="E146" s="53" t="s">
        <v>722</v>
      </c>
      <c r="F146" s="53" t="s">
        <v>684</v>
      </c>
      <c r="G146" s="28">
        <v>345607</v>
      </c>
      <c r="H146" s="28">
        <v>4580925</v>
      </c>
      <c r="I146" s="53" t="s">
        <v>1042</v>
      </c>
      <c r="J146" s="53" t="s">
        <v>1043</v>
      </c>
      <c r="K146" s="53" t="s">
        <v>26</v>
      </c>
      <c r="L146" s="53" t="s">
        <v>36</v>
      </c>
      <c r="M146" s="53" t="s">
        <v>36</v>
      </c>
      <c r="N146" s="53" t="s">
        <v>36</v>
      </c>
      <c r="O146" s="53" t="s">
        <v>26</v>
      </c>
      <c r="P146" s="53" t="s">
        <v>26</v>
      </c>
      <c r="Q146" s="53" t="s">
        <v>36</v>
      </c>
      <c r="R146" s="45">
        <f t="shared" si="2"/>
        <v>3</v>
      </c>
    </row>
    <row r="147" spans="1:18" ht="24.95" customHeight="1" x14ac:dyDescent="0.2">
      <c r="A147" s="45">
        <v>138</v>
      </c>
      <c r="B147" s="54" t="s">
        <v>1044</v>
      </c>
      <c r="C147" s="52">
        <v>901920595</v>
      </c>
      <c r="D147" s="53" t="s">
        <v>1045</v>
      </c>
      <c r="E147" s="53" t="s">
        <v>684</v>
      </c>
      <c r="F147" s="53" t="s">
        <v>684</v>
      </c>
      <c r="G147" s="28">
        <v>331581</v>
      </c>
      <c r="H147" s="28">
        <v>4588137</v>
      </c>
      <c r="I147" s="53" t="s">
        <v>1046</v>
      </c>
      <c r="J147" s="53" t="s">
        <v>1047</v>
      </c>
      <c r="K147" s="53" t="s">
        <v>26</v>
      </c>
      <c r="L147" s="53" t="s">
        <v>36</v>
      </c>
      <c r="M147" s="53" t="s">
        <v>36</v>
      </c>
      <c r="N147" s="53" t="s">
        <v>36</v>
      </c>
      <c r="O147" s="53" t="s">
        <v>26</v>
      </c>
      <c r="P147" s="53" t="s">
        <v>36</v>
      </c>
      <c r="Q147" s="53" t="s">
        <v>36</v>
      </c>
      <c r="R147" s="45">
        <f t="shared" si="2"/>
        <v>2</v>
      </c>
    </row>
    <row r="148" spans="1:18" ht="24.95" customHeight="1" x14ac:dyDescent="0.2">
      <c r="A148" s="45">
        <v>139</v>
      </c>
      <c r="B148" s="54" t="s">
        <v>6267</v>
      </c>
      <c r="C148" s="55">
        <v>129420592</v>
      </c>
      <c r="D148" s="30" t="s">
        <v>6268</v>
      </c>
      <c r="E148" s="56" t="s">
        <v>890</v>
      </c>
      <c r="F148" s="56" t="s">
        <v>684</v>
      </c>
      <c r="G148" s="28">
        <v>347949</v>
      </c>
      <c r="H148" s="28">
        <v>4571846</v>
      </c>
      <c r="I148" s="56" t="s">
        <v>6269</v>
      </c>
      <c r="J148" s="56" t="s">
        <v>6270</v>
      </c>
      <c r="K148" s="56" t="s">
        <v>26</v>
      </c>
      <c r="L148" s="56" t="s">
        <v>36</v>
      </c>
      <c r="M148" s="56" t="s">
        <v>36</v>
      </c>
      <c r="N148" s="56" t="s">
        <v>36</v>
      </c>
      <c r="O148" s="56" t="s">
        <v>26</v>
      </c>
      <c r="P148" s="56" t="s">
        <v>36</v>
      </c>
      <c r="Q148" s="56" t="s">
        <v>36</v>
      </c>
      <c r="R148" s="45">
        <f t="shared" si="2"/>
        <v>2</v>
      </c>
    </row>
    <row r="149" spans="1:18" ht="24.95" customHeight="1" x14ac:dyDescent="0.2">
      <c r="A149" s="45">
        <v>140</v>
      </c>
      <c r="B149" s="54" t="s">
        <v>1048</v>
      </c>
      <c r="C149" s="52">
        <v>2183900592</v>
      </c>
      <c r="D149" s="18" t="s">
        <v>1049</v>
      </c>
      <c r="E149" s="53" t="s">
        <v>684</v>
      </c>
      <c r="F149" s="53" t="s">
        <v>684</v>
      </c>
      <c r="G149" s="28">
        <v>326630</v>
      </c>
      <c r="H149" s="28">
        <v>4584396</v>
      </c>
      <c r="I149" s="18" t="s">
        <v>1050</v>
      </c>
      <c r="J149" s="53" t="s">
        <v>1051</v>
      </c>
      <c r="K149" s="53" t="s">
        <v>26</v>
      </c>
      <c r="L149" s="53" t="s">
        <v>36</v>
      </c>
      <c r="M149" s="53" t="s">
        <v>36</v>
      </c>
      <c r="N149" s="53" t="s">
        <v>36</v>
      </c>
      <c r="O149" s="53" t="s">
        <v>36</v>
      </c>
      <c r="P149" s="53" t="s">
        <v>36</v>
      </c>
      <c r="Q149" s="53" t="s">
        <v>36</v>
      </c>
      <c r="R149" s="45">
        <f t="shared" si="2"/>
        <v>1</v>
      </c>
    </row>
    <row r="150" spans="1:18" ht="24.95" customHeight="1" x14ac:dyDescent="0.2">
      <c r="A150" s="45">
        <v>141</v>
      </c>
      <c r="B150" s="54" t="s">
        <v>7434</v>
      </c>
      <c r="C150" s="52">
        <v>157140591</v>
      </c>
      <c r="D150" s="18" t="s">
        <v>7435</v>
      </c>
      <c r="E150" s="53" t="s">
        <v>684</v>
      </c>
      <c r="F150" s="53" t="s">
        <v>684</v>
      </c>
      <c r="G150" s="28">
        <v>321545</v>
      </c>
      <c r="H150" s="28">
        <v>4594939</v>
      </c>
      <c r="I150" s="18" t="s">
        <v>7436</v>
      </c>
      <c r="J150" s="53" t="s">
        <v>7437</v>
      </c>
      <c r="K150" s="53" t="s">
        <v>26</v>
      </c>
      <c r="L150" s="53" t="s">
        <v>36</v>
      </c>
      <c r="M150" s="53" t="s">
        <v>26</v>
      </c>
      <c r="N150" s="53" t="s">
        <v>36</v>
      </c>
      <c r="O150" s="53" t="s">
        <v>26</v>
      </c>
      <c r="P150" s="53" t="s">
        <v>36</v>
      </c>
      <c r="Q150" s="53" t="s">
        <v>36</v>
      </c>
      <c r="R150" s="45">
        <f t="shared" si="2"/>
        <v>3</v>
      </c>
    </row>
    <row r="151" spans="1:18" ht="24.95" customHeight="1" x14ac:dyDescent="0.2">
      <c r="A151" s="45">
        <v>142</v>
      </c>
      <c r="B151" s="54" t="s">
        <v>1052</v>
      </c>
      <c r="C151" s="52">
        <v>1867210591</v>
      </c>
      <c r="D151" s="53" t="s">
        <v>1053</v>
      </c>
      <c r="E151" s="53" t="s">
        <v>936</v>
      </c>
      <c r="F151" s="53" t="s">
        <v>684</v>
      </c>
      <c r="G151" s="28">
        <v>338151</v>
      </c>
      <c r="H151" s="28">
        <v>4565261</v>
      </c>
      <c r="I151" s="53" t="s">
        <v>1054</v>
      </c>
      <c r="J151" s="53" t="s">
        <v>1055</v>
      </c>
      <c r="K151" s="53" t="s">
        <v>26</v>
      </c>
      <c r="L151" s="53" t="s">
        <v>36</v>
      </c>
      <c r="M151" s="53" t="s">
        <v>36</v>
      </c>
      <c r="N151" s="53" t="s">
        <v>36</v>
      </c>
      <c r="O151" s="53" t="s">
        <v>36</v>
      </c>
      <c r="P151" s="53" t="s">
        <v>36</v>
      </c>
      <c r="Q151" s="53" t="s">
        <v>36</v>
      </c>
      <c r="R151" s="45">
        <f t="shared" si="2"/>
        <v>1</v>
      </c>
    </row>
    <row r="152" spans="1:18" ht="24.95" customHeight="1" x14ac:dyDescent="0.2">
      <c r="A152" s="45">
        <v>143</v>
      </c>
      <c r="B152" s="17" t="s">
        <v>1056</v>
      </c>
      <c r="C152" s="49">
        <v>1866270596</v>
      </c>
      <c r="D152" s="30" t="s">
        <v>1057</v>
      </c>
      <c r="E152" s="30" t="s">
        <v>684</v>
      </c>
      <c r="F152" s="30" t="s">
        <v>684</v>
      </c>
      <c r="G152" s="28">
        <v>328673</v>
      </c>
      <c r="H152" s="28">
        <v>4597734</v>
      </c>
      <c r="I152" s="30" t="s">
        <v>1058</v>
      </c>
      <c r="J152" s="30" t="s">
        <v>1059</v>
      </c>
      <c r="K152" s="30" t="s">
        <v>26</v>
      </c>
      <c r="L152" s="30" t="s">
        <v>36</v>
      </c>
      <c r="M152" s="30" t="s">
        <v>36</v>
      </c>
      <c r="N152" s="30" t="s">
        <v>36</v>
      </c>
      <c r="O152" s="30" t="s">
        <v>26</v>
      </c>
      <c r="P152" s="30" t="s">
        <v>36</v>
      </c>
      <c r="Q152" s="30" t="s">
        <v>36</v>
      </c>
      <c r="R152" s="45">
        <f t="shared" si="2"/>
        <v>2</v>
      </c>
    </row>
    <row r="153" spans="1:18" ht="24.95" customHeight="1" x14ac:dyDescent="0.2">
      <c r="A153" s="45">
        <v>144</v>
      </c>
      <c r="B153" s="17" t="s">
        <v>8049</v>
      </c>
      <c r="C153" s="49">
        <v>12137471004</v>
      </c>
      <c r="D153" s="30" t="s">
        <v>8112</v>
      </c>
      <c r="E153" s="30" t="s">
        <v>7378</v>
      </c>
      <c r="F153" s="30" t="s">
        <v>684</v>
      </c>
      <c r="G153" s="28">
        <v>322774.7</v>
      </c>
      <c r="H153" s="28">
        <v>4597502.2</v>
      </c>
      <c r="I153" s="30" t="s">
        <v>8113</v>
      </c>
      <c r="J153" s="30" t="s">
        <v>8114</v>
      </c>
      <c r="K153" s="30" t="s">
        <v>26</v>
      </c>
      <c r="L153" s="30" t="s">
        <v>36</v>
      </c>
      <c r="M153" s="30" t="s">
        <v>36</v>
      </c>
      <c r="N153" s="30" t="s">
        <v>36</v>
      </c>
      <c r="O153" s="30" t="s">
        <v>26</v>
      </c>
      <c r="P153" s="30" t="s">
        <v>36</v>
      </c>
      <c r="Q153" s="30" t="s">
        <v>36</v>
      </c>
      <c r="R153" s="45">
        <f t="shared" si="2"/>
        <v>2</v>
      </c>
    </row>
    <row r="154" spans="1:18" ht="24.95" customHeight="1" x14ac:dyDescent="0.2">
      <c r="A154" s="45">
        <v>145</v>
      </c>
      <c r="B154" s="17" t="s">
        <v>8050</v>
      </c>
      <c r="C154" s="49">
        <v>2930910597</v>
      </c>
      <c r="D154" s="30" t="s">
        <v>8115</v>
      </c>
      <c r="E154" s="30" t="s">
        <v>8116</v>
      </c>
      <c r="F154" s="30" t="s">
        <v>684</v>
      </c>
      <c r="G154" s="28">
        <v>348274.8</v>
      </c>
      <c r="H154" s="28">
        <v>4592368.5</v>
      </c>
      <c r="I154" s="30" t="s">
        <v>398</v>
      </c>
      <c r="J154" s="30" t="s">
        <v>8117</v>
      </c>
      <c r="K154" s="30" t="s">
        <v>26</v>
      </c>
      <c r="L154" s="30" t="s">
        <v>36</v>
      </c>
      <c r="M154" s="30" t="s">
        <v>36</v>
      </c>
      <c r="N154" s="30" t="s">
        <v>36</v>
      </c>
      <c r="O154" s="30" t="s">
        <v>26</v>
      </c>
      <c r="P154" s="30" t="s">
        <v>36</v>
      </c>
      <c r="Q154" s="30" t="s">
        <v>36</v>
      </c>
      <c r="R154" s="45">
        <f t="shared" si="2"/>
        <v>2</v>
      </c>
    </row>
    <row r="155" spans="1:18" ht="24.95" customHeight="1" x14ac:dyDescent="0.2">
      <c r="A155" s="45">
        <v>146</v>
      </c>
      <c r="B155" s="17" t="s">
        <v>1060</v>
      </c>
      <c r="C155" s="49" t="s">
        <v>1061</v>
      </c>
      <c r="D155" s="30" t="s">
        <v>1062</v>
      </c>
      <c r="E155" s="30" t="s">
        <v>684</v>
      </c>
      <c r="F155" s="30" t="s">
        <v>684</v>
      </c>
      <c r="G155" s="28">
        <v>328409</v>
      </c>
      <c r="H155" s="28">
        <v>4590841</v>
      </c>
      <c r="I155" s="30" t="s">
        <v>1063</v>
      </c>
      <c r="J155" s="30" t="s">
        <v>1064</v>
      </c>
      <c r="K155" s="30" t="s">
        <v>26</v>
      </c>
      <c r="L155" s="30" t="s">
        <v>36</v>
      </c>
      <c r="M155" s="30" t="s">
        <v>36</v>
      </c>
      <c r="N155" s="30" t="s">
        <v>36</v>
      </c>
      <c r="O155" s="30" t="s">
        <v>36</v>
      </c>
      <c r="P155" s="30" t="s">
        <v>36</v>
      </c>
      <c r="Q155" s="30" t="s">
        <v>36</v>
      </c>
      <c r="R155" s="45">
        <f t="shared" si="2"/>
        <v>1</v>
      </c>
    </row>
    <row r="156" spans="1:18" ht="24.95" customHeight="1" x14ac:dyDescent="0.2">
      <c r="A156" s="45">
        <v>147</v>
      </c>
      <c r="B156" s="17" t="s">
        <v>1065</v>
      </c>
      <c r="C156" s="49">
        <v>630770592</v>
      </c>
      <c r="D156" s="30" t="s">
        <v>1066</v>
      </c>
      <c r="E156" s="30" t="s">
        <v>684</v>
      </c>
      <c r="F156" s="30" t="s">
        <v>684</v>
      </c>
      <c r="G156" s="28">
        <v>328018</v>
      </c>
      <c r="H156" s="28">
        <v>4585394</v>
      </c>
      <c r="I156" s="30" t="s">
        <v>1067</v>
      </c>
      <c r="J156" s="30" t="s">
        <v>1068</v>
      </c>
      <c r="K156" s="30" t="s">
        <v>26</v>
      </c>
      <c r="L156" s="30" t="s">
        <v>36</v>
      </c>
      <c r="M156" s="30" t="s">
        <v>36</v>
      </c>
      <c r="N156" s="30" t="s">
        <v>36</v>
      </c>
      <c r="O156" s="30" t="s">
        <v>26</v>
      </c>
      <c r="P156" s="30" t="s">
        <v>36</v>
      </c>
      <c r="Q156" s="30" t="s">
        <v>36</v>
      </c>
      <c r="R156" s="45">
        <f t="shared" si="2"/>
        <v>2</v>
      </c>
    </row>
    <row r="157" spans="1:18" ht="24.95" customHeight="1" x14ac:dyDescent="0.2">
      <c r="A157" s="45">
        <v>148</v>
      </c>
      <c r="B157" s="17" t="s">
        <v>1069</v>
      </c>
      <c r="C157" s="49">
        <v>964901003</v>
      </c>
      <c r="D157" s="30" t="s">
        <v>1070</v>
      </c>
      <c r="E157" s="30" t="s">
        <v>689</v>
      </c>
      <c r="F157" s="30" t="s">
        <v>684</v>
      </c>
      <c r="G157" s="28">
        <v>310809</v>
      </c>
      <c r="H157" s="28">
        <v>4600863</v>
      </c>
      <c r="I157" s="30" t="s">
        <v>695</v>
      </c>
      <c r="J157" s="30" t="s">
        <v>1071</v>
      </c>
      <c r="K157" s="30" t="s">
        <v>26</v>
      </c>
      <c r="L157" s="30" t="s">
        <v>36</v>
      </c>
      <c r="M157" s="30" t="s">
        <v>36</v>
      </c>
      <c r="N157" s="30" t="s">
        <v>36</v>
      </c>
      <c r="O157" s="30" t="s">
        <v>26</v>
      </c>
      <c r="P157" s="30" t="s">
        <v>36</v>
      </c>
      <c r="Q157" s="30" t="s">
        <v>36</v>
      </c>
      <c r="R157" s="45">
        <f t="shared" si="2"/>
        <v>2</v>
      </c>
    </row>
    <row r="158" spans="1:18" ht="24.95" customHeight="1" x14ac:dyDescent="0.2">
      <c r="A158" s="45">
        <v>149</v>
      </c>
      <c r="B158" s="17" t="s">
        <v>1072</v>
      </c>
      <c r="C158" s="49">
        <v>1682130594</v>
      </c>
      <c r="D158" s="30" t="s">
        <v>1073</v>
      </c>
      <c r="E158" s="30" t="s">
        <v>684</v>
      </c>
      <c r="F158" s="30" t="s">
        <v>684</v>
      </c>
      <c r="G158" s="28">
        <v>331287</v>
      </c>
      <c r="H158" s="28">
        <v>4589728</v>
      </c>
      <c r="I158" s="30" t="s">
        <v>1074</v>
      </c>
      <c r="J158" s="30" t="s">
        <v>1075</v>
      </c>
      <c r="K158" s="30" t="s">
        <v>26</v>
      </c>
      <c r="L158" s="30" t="s">
        <v>36</v>
      </c>
      <c r="M158" s="30" t="s">
        <v>36</v>
      </c>
      <c r="N158" s="30" t="s">
        <v>36</v>
      </c>
      <c r="O158" s="30" t="s">
        <v>36</v>
      </c>
      <c r="P158" s="30" t="s">
        <v>36</v>
      </c>
      <c r="Q158" s="30" t="s">
        <v>36</v>
      </c>
      <c r="R158" s="45">
        <f t="shared" si="2"/>
        <v>1</v>
      </c>
    </row>
    <row r="159" spans="1:18" ht="24.95" customHeight="1" x14ac:dyDescent="0.2">
      <c r="A159" s="45">
        <v>150</v>
      </c>
      <c r="B159" s="17" t="s">
        <v>1076</v>
      </c>
      <c r="C159" s="49" t="s">
        <v>1077</v>
      </c>
      <c r="D159" s="30" t="s">
        <v>825</v>
      </c>
      <c r="E159" s="30" t="s">
        <v>684</v>
      </c>
      <c r="F159" s="30" t="s">
        <v>684</v>
      </c>
      <c r="G159" s="28">
        <v>327427</v>
      </c>
      <c r="H159" s="28">
        <v>4591323</v>
      </c>
      <c r="I159" s="30" t="s">
        <v>792</v>
      </c>
      <c r="J159" s="30" t="s">
        <v>6271</v>
      </c>
      <c r="K159" s="30" t="s">
        <v>26</v>
      </c>
      <c r="L159" s="30" t="s">
        <v>36</v>
      </c>
      <c r="M159" s="30" t="s">
        <v>36</v>
      </c>
      <c r="N159" s="30" t="s">
        <v>36</v>
      </c>
      <c r="O159" s="30" t="s">
        <v>26</v>
      </c>
      <c r="P159" s="30" t="s">
        <v>36</v>
      </c>
      <c r="Q159" s="30" t="s">
        <v>36</v>
      </c>
      <c r="R159" s="45">
        <f t="shared" si="2"/>
        <v>2</v>
      </c>
    </row>
    <row r="160" spans="1:18" ht="24.95" customHeight="1" x14ac:dyDescent="0.2">
      <c r="A160" s="45">
        <v>151</v>
      </c>
      <c r="B160" s="17" t="s">
        <v>1076</v>
      </c>
      <c r="C160" s="49" t="s">
        <v>1077</v>
      </c>
      <c r="D160" s="30" t="s">
        <v>1078</v>
      </c>
      <c r="E160" s="30" t="s">
        <v>684</v>
      </c>
      <c r="F160" s="30" t="s">
        <v>684</v>
      </c>
      <c r="G160" s="28">
        <v>321853</v>
      </c>
      <c r="H160" s="28">
        <v>4593608</v>
      </c>
      <c r="I160" s="30" t="s">
        <v>1079</v>
      </c>
      <c r="J160" s="30" t="s">
        <v>1080</v>
      </c>
      <c r="K160" s="30" t="s">
        <v>26</v>
      </c>
      <c r="L160" s="30" t="s">
        <v>36</v>
      </c>
      <c r="M160" s="30" t="s">
        <v>36</v>
      </c>
      <c r="N160" s="30" t="s">
        <v>36</v>
      </c>
      <c r="O160" s="30" t="s">
        <v>26</v>
      </c>
      <c r="P160" s="30" t="s">
        <v>36</v>
      </c>
      <c r="Q160" s="30" t="s">
        <v>36</v>
      </c>
      <c r="R160" s="45">
        <f t="shared" si="2"/>
        <v>2</v>
      </c>
    </row>
    <row r="161" spans="1:18" ht="24.95" customHeight="1" x14ac:dyDescent="0.2">
      <c r="A161" s="45">
        <v>152</v>
      </c>
      <c r="B161" s="17" t="s">
        <v>1081</v>
      </c>
      <c r="C161" s="49">
        <v>78750593</v>
      </c>
      <c r="D161" s="30" t="s">
        <v>1082</v>
      </c>
      <c r="E161" s="30" t="s">
        <v>722</v>
      </c>
      <c r="F161" s="30" t="s">
        <v>684</v>
      </c>
      <c r="G161" s="28">
        <v>341440</v>
      </c>
      <c r="H161" s="28">
        <v>4582126</v>
      </c>
      <c r="I161" s="30" t="s">
        <v>1083</v>
      </c>
      <c r="J161" s="30" t="s">
        <v>1084</v>
      </c>
      <c r="K161" s="30" t="s">
        <v>26</v>
      </c>
      <c r="L161" s="30" t="s">
        <v>26</v>
      </c>
      <c r="M161" s="30" t="s">
        <v>36</v>
      </c>
      <c r="N161" s="30" t="s">
        <v>36</v>
      </c>
      <c r="O161" s="30" t="s">
        <v>26</v>
      </c>
      <c r="P161" s="30" t="s">
        <v>36</v>
      </c>
      <c r="Q161" s="30" t="s">
        <v>26</v>
      </c>
      <c r="R161" s="45">
        <f t="shared" si="2"/>
        <v>4</v>
      </c>
    </row>
    <row r="162" spans="1:18" ht="24.95" customHeight="1" x14ac:dyDescent="0.2">
      <c r="A162" s="45">
        <v>153</v>
      </c>
      <c r="B162" s="17" t="s">
        <v>6272</v>
      </c>
      <c r="C162" s="49" t="s">
        <v>6273</v>
      </c>
      <c r="D162" s="30" t="s">
        <v>6274</v>
      </c>
      <c r="E162" s="30" t="s">
        <v>684</v>
      </c>
      <c r="F162" s="30" t="s">
        <v>684</v>
      </c>
      <c r="G162" s="28">
        <v>317208</v>
      </c>
      <c r="H162" s="28">
        <v>4593942</v>
      </c>
      <c r="I162" s="30" t="s">
        <v>6275</v>
      </c>
      <c r="J162" s="30" t="s">
        <v>6276</v>
      </c>
      <c r="K162" s="30" t="s">
        <v>26</v>
      </c>
      <c r="L162" s="30" t="s">
        <v>36</v>
      </c>
      <c r="M162" s="30" t="s">
        <v>36</v>
      </c>
      <c r="N162" s="30" t="s">
        <v>36</v>
      </c>
      <c r="O162" s="30" t="s">
        <v>36</v>
      </c>
      <c r="P162" s="30" t="s">
        <v>36</v>
      </c>
      <c r="Q162" s="30" t="s">
        <v>36</v>
      </c>
      <c r="R162" s="45">
        <f t="shared" si="2"/>
        <v>1</v>
      </c>
    </row>
    <row r="163" spans="1:18" ht="24.95" customHeight="1" x14ac:dyDescent="0.2">
      <c r="A163" s="45">
        <v>154</v>
      </c>
      <c r="B163" s="17" t="s">
        <v>1085</v>
      </c>
      <c r="C163" s="49">
        <v>904750593</v>
      </c>
      <c r="D163" s="30" t="s">
        <v>1086</v>
      </c>
      <c r="E163" s="30" t="s">
        <v>851</v>
      </c>
      <c r="F163" s="30" t="s">
        <v>684</v>
      </c>
      <c r="G163" s="28">
        <v>348827</v>
      </c>
      <c r="H163" s="28">
        <v>4592043</v>
      </c>
      <c r="I163" s="30" t="s">
        <v>1087</v>
      </c>
      <c r="J163" s="30" t="s">
        <v>1088</v>
      </c>
      <c r="K163" s="30" t="s">
        <v>26</v>
      </c>
      <c r="L163" s="30" t="s">
        <v>36</v>
      </c>
      <c r="M163" s="30" t="s">
        <v>36</v>
      </c>
      <c r="N163" s="30" t="s">
        <v>36</v>
      </c>
      <c r="O163" s="30" t="s">
        <v>26</v>
      </c>
      <c r="P163" s="30" t="s">
        <v>36</v>
      </c>
      <c r="Q163" s="30" t="s">
        <v>26</v>
      </c>
      <c r="R163" s="45">
        <f t="shared" si="2"/>
        <v>3</v>
      </c>
    </row>
    <row r="164" spans="1:18" ht="24.95" customHeight="1" x14ac:dyDescent="0.2">
      <c r="A164" s="45">
        <v>155</v>
      </c>
      <c r="B164" s="17" t="s">
        <v>1089</v>
      </c>
      <c r="C164" s="49">
        <v>1738200599</v>
      </c>
      <c r="D164" s="30" t="s">
        <v>1090</v>
      </c>
      <c r="E164" s="30" t="s">
        <v>749</v>
      </c>
      <c r="F164" s="30" t="s">
        <v>684</v>
      </c>
      <c r="G164" s="28">
        <v>319940</v>
      </c>
      <c r="H164" s="28">
        <v>4605437</v>
      </c>
      <c r="I164" s="30" t="s">
        <v>1091</v>
      </c>
      <c r="J164" s="30" t="s">
        <v>1092</v>
      </c>
      <c r="K164" s="30" t="s">
        <v>26</v>
      </c>
      <c r="L164" s="30" t="s">
        <v>36</v>
      </c>
      <c r="M164" s="30" t="s">
        <v>36</v>
      </c>
      <c r="N164" s="30" t="s">
        <v>36</v>
      </c>
      <c r="O164" s="30" t="s">
        <v>26</v>
      </c>
      <c r="P164" s="30" t="s">
        <v>36</v>
      </c>
      <c r="Q164" s="30" t="s">
        <v>36</v>
      </c>
      <c r="R164" s="45">
        <f t="shared" si="2"/>
        <v>2</v>
      </c>
    </row>
    <row r="165" spans="1:18" ht="24.95" customHeight="1" x14ac:dyDescent="0.2">
      <c r="A165" s="45">
        <v>156</v>
      </c>
      <c r="B165" s="17" t="s">
        <v>8051</v>
      </c>
      <c r="C165" s="49">
        <v>3137650598</v>
      </c>
      <c r="D165" s="30" t="s">
        <v>8118</v>
      </c>
      <c r="E165" s="30" t="s">
        <v>965</v>
      </c>
      <c r="F165" s="30" t="s">
        <v>684</v>
      </c>
      <c r="G165" s="28">
        <v>363393.5</v>
      </c>
      <c r="H165" s="28">
        <v>4579028.2</v>
      </c>
      <c r="I165" s="30" t="s">
        <v>1091</v>
      </c>
      <c r="J165" s="30" t="s">
        <v>8119</v>
      </c>
      <c r="K165" s="30" t="s">
        <v>26</v>
      </c>
      <c r="L165" s="30" t="s">
        <v>36</v>
      </c>
      <c r="M165" s="30" t="s">
        <v>36</v>
      </c>
      <c r="N165" s="30" t="s">
        <v>36</v>
      </c>
      <c r="O165" s="30" t="s">
        <v>26</v>
      </c>
      <c r="P165" s="30" t="s">
        <v>36</v>
      </c>
      <c r="Q165" s="30" t="s">
        <v>26</v>
      </c>
      <c r="R165" s="45">
        <f t="shared" si="2"/>
        <v>3</v>
      </c>
    </row>
    <row r="166" spans="1:18" ht="24.95" customHeight="1" x14ac:dyDescent="0.2">
      <c r="A166" s="45">
        <v>157</v>
      </c>
      <c r="B166" s="17" t="s">
        <v>1093</v>
      </c>
      <c r="C166" s="49">
        <v>2739170591</v>
      </c>
      <c r="D166" s="30" t="s">
        <v>1094</v>
      </c>
      <c r="E166" s="30" t="s">
        <v>684</v>
      </c>
      <c r="F166" s="30" t="s">
        <v>684</v>
      </c>
      <c r="G166" s="28">
        <v>326443</v>
      </c>
      <c r="H166" s="28">
        <v>4589341</v>
      </c>
      <c r="I166" s="30" t="s">
        <v>1095</v>
      </c>
      <c r="J166" s="30" t="s">
        <v>1096</v>
      </c>
      <c r="K166" s="30" t="s">
        <v>26</v>
      </c>
      <c r="L166" s="30" t="s">
        <v>36</v>
      </c>
      <c r="M166" s="30" t="s">
        <v>36</v>
      </c>
      <c r="N166" s="30" t="s">
        <v>36</v>
      </c>
      <c r="O166" s="30" t="s">
        <v>26</v>
      </c>
      <c r="P166" s="30" t="s">
        <v>36</v>
      </c>
      <c r="Q166" s="30" t="s">
        <v>36</v>
      </c>
      <c r="R166" s="45">
        <f t="shared" si="2"/>
        <v>2</v>
      </c>
    </row>
    <row r="167" spans="1:18" ht="24.95" customHeight="1" x14ac:dyDescent="0.2">
      <c r="A167" s="45">
        <v>158</v>
      </c>
      <c r="B167" s="17" t="s">
        <v>1097</v>
      </c>
      <c r="C167" s="50">
        <v>949290597</v>
      </c>
      <c r="D167" s="51" t="s">
        <v>1098</v>
      </c>
      <c r="E167" s="51" t="s">
        <v>689</v>
      </c>
      <c r="F167" s="18" t="s">
        <v>684</v>
      </c>
      <c r="G167" s="28">
        <v>303724</v>
      </c>
      <c r="H167" s="28">
        <v>4605236</v>
      </c>
      <c r="I167" s="18" t="s">
        <v>1099</v>
      </c>
      <c r="J167" s="18" t="s">
        <v>1100</v>
      </c>
      <c r="K167" s="30" t="s">
        <v>26</v>
      </c>
      <c r="L167" s="30" t="s">
        <v>26</v>
      </c>
      <c r="M167" s="30" t="s">
        <v>36</v>
      </c>
      <c r="N167" s="30" t="s">
        <v>36</v>
      </c>
      <c r="O167" s="30" t="s">
        <v>26</v>
      </c>
      <c r="P167" s="30" t="s">
        <v>36</v>
      </c>
      <c r="Q167" s="30" t="s">
        <v>36</v>
      </c>
      <c r="R167" s="45">
        <f t="shared" si="2"/>
        <v>3</v>
      </c>
    </row>
    <row r="168" spans="1:18" ht="24.95" customHeight="1" x14ac:dyDescent="0.2">
      <c r="A168" s="45">
        <v>159</v>
      </c>
      <c r="B168" s="17" t="s">
        <v>1101</v>
      </c>
      <c r="C168" s="50" t="s">
        <v>1102</v>
      </c>
      <c r="D168" s="51" t="s">
        <v>1103</v>
      </c>
      <c r="E168" s="51" t="s">
        <v>722</v>
      </c>
      <c r="F168" s="51" t="s">
        <v>684</v>
      </c>
      <c r="G168" s="28">
        <v>340004</v>
      </c>
      <c r="H168" s="28">
        <v>4588763</v>
      </c>
      <c r="I168" s="51" t="s">
        <v>1104</v>
      </c>
      <c r="J168" s="30" t="s">
        <v>1105</v>
      </c>
      <c r="K168" s="30" t="s">
        <v>26</v>
      </c>
      <c r="L168" s="30" t="s">
        <v>36</v>
      </c>
      <c r="M168" s="30" t="s">
        <v>36</v>
      </c>
      <c r="N168" s="30" t="s">
        <v>36</v>
      </c>
      <c r="O168" s="30" t="s">
        <v>26</v>
      </c>
      <c r="P168" s="30" t="s">
        <v>36</v>
      </c>
      <c r="Q168" s="30" t="s">
        <v>36</v>
      </c>
      <c r="R168" s="45">
        <f t="shared" si="2"/>
        <v>2</v>
      </c>
    </row>
    <row r="169" spans="1:18" ht="24.95" customHeight="1" x14ac:dyDescent="0.2">
      <c r="A169" s="45">
        <v>160</v>
      </c>
      <c r="B169" s="17" t="s">
        <v>8052</v>
      </c>
      <c r="C169" s="50">
        <v>1219170394</v>
      </c>
      <c r="D169" s="51" t="s">
        <v>8120</v>
      </c>
      <c r="E169" s="51" t="s">
        <v>8121</v>
      </c>
      <c r="F169" s="51" t="s">
        <v>684</v>
      </c>
      <c r="G169" s="28">
        <v>331533.59999999998</v>
      </c>
      <c r="H169" s="28">
        <v>4586173.7</v>
      </c>
      <c r="I169" s="51" t="s">
        <v>8122</v>
      </c>
      <c r="J169" s="30" t="s">
        <v>8123</v>
      </c>
      <c r="K169" s="30" t="s">
        <v>26</v>
      </c>
      <c r="L169" s="30" t="s">
        <v>26</v>
      </c>
      <c r="M169" s="30" t="s">
        <v>36</v>
      </c>
      <c r="N169" s="30" t="s">
        <v>36</v>
      </c>
      <c r="O169" s="30" t="s">
        <v>26</v>
      </c>
      <c r="P169" s="30" t="s">
        <v>36</v>
      </c>
      <c r="Q169" s="30" t="s">
        <v>36</v>
      </c>
      <c r="R169" s="45">
        <f t="shared" si="2"/>
        <v>3</v>
      </c>
    </row>
    <row r="170" spans="1:18" ht="24.95" customHeight="1" x14ac:dyDescent="0.2">
      <c r="A170" s="45">
        <v>161</v>
      </c>
      <c r="B170" s="17" t="s">
        <v>1106</v>
      </c>
      <c r="C170" s="50" t="s">
        <v>1107</v>
      </c>
      <c r="D170" s="51" t="s">
        <v>1108</v>
      </c>
      <c r="E170" s="51" t="s">
        <v>722</v>
      </c>
      <c r="F170" s="18" t="s">
        <v>684</v>
      </c>
      <c r="G170" s="16">
        <v>342606</v>
      </c>
      <c r="H170" s="16">
        <v>4585157</v>
      </c>
      <c r="I170" s="18" t="s">
        <v>1109</v>
      </c>
      <c r="J170" s="18" t="s">
        <v>1110</v>
      </c>
      <c r="K170" s="30" t="s">
        <v>26</v>
      </c>
      <c r="L170" s="30" t="s">
        <v>36</v>
      </c>
      <c r="M170" s="30" t="s">
        <v>36</v>
      </c>
      <c r="N170" s="30" t="s">
        <v>36</v>
      </c>
      <c r="O170" s="30" t="s">
        <v>26</v>
      </c>
      <c r="P170" s="30" t="s">
        <v>26</v>
      </c>
      <c r="Q170" s="30" t="s">
        <v>36</v>
      </c>
      <c r="R170" s="45">
        <f t="shared" si="2"/>
        <v>3</v>
      </c>
    </row>
    <row r="171" spans="1:18" ht="24.95" customHeight="1" x14ac:dyDescent="0.2">
      <c r="A171" s="45">
        <v>162</v>
      </c>
      <c r="B171" s="17" t="s">
        <v>1111</v>
      </c>
      <c r="C171" s="50">
        <v>2804240592</v>
      </c>
      <c r="D171" s="51" t="s">
        <v>1112</v>
      </c>
      <c r="E171" s="51" t="s">
        <v>745</v>
      </c>
      <c r="F171" s="18" t="s">
        <v>684</v>
      </c>
      <c r="G171" s="16">
        <v>368337</v>
      </c>
      <c r="H171" s="16">
        <v>4576795</v>
      </c>
      <c r="I171" s="18" t="s">
        <v>1113</v>
      </c>
      <c r="J171" s="18" t="s">
        <v>1114</v>
      </c>
      <c r="K171" s="30" t="s">
        <v>26</v>
      </c>
      <c r="L171" s="30" t="s">
        <v>36</v>
      </c>
      <c r="M171" s="30" t="s">
        <v>36</v>
      </c>
      <c r="N171" s="30" t="s">
        <v>36</v>
      </c>
      <c r="O171" s="30" t="s">
        <v>26</v>
      </c>
      <c r="P171" s="30" t="s">
        <v>36</v>
      </c>
      <c r="Q171" s="30" t="s">
        <v>36</v>
      </c>
      <c r="R171" s="45">
        <f t="shared" si="2"/>
        <v>2</v>
      </c>
    </row>
    <row r="172" spans="1:18" ht="24.95" customHeight="1" x14ac:dyDescent="0.2">
      <c r="A172" s="45">
        <v>163</v>
      </c>
      <c r="B172" s="17" t="s">
        <v>1115</v>
      </c>
      <c r="C172" s="50">
        <v>2647100599</v>
      </c>
      <c r="D172" s="51" t="s">
        <v>1116</v>
      </c>
      <c r="E172" s="51" t="s">
        <v>684</v>
      </c>
      <c r="F172" s="18" t="s">
        <v>684</v>
      </c>
      <c r="G172" s="16">
        <v>328350</v>
      </c>
      <c r="H172" s="16">
        <v>4589890</v>
      </c>
      <c r="I172" s="18" t="s">
        <v>1117</v>
      </c>
      <c r="J172" s="18" t="s">
        <v>1118</v>
      </c>
      <c r="K172" s="30" t="s">
        <v>26</v>
      </c>
      <c r="L172" s="30" t="s">
        <v>36</v>
      </c>
      <c r="M172" s="30" t="s">
        <v>36</v>
      </c>
      <c r="N172" s="30" t="s">
        <v>36</v>
      </c>
      <c r="O172" s="30" t="s">
        <v>26</v>
      </c>
      <c r="P172" s="30" t="s">
        <v>36</v>
      </c>
      <c r="Q172" s="30" t="s">
        <v>36</v>
      </c>
      <c r="R172" s="45">
        <f t="shared" si="2"/>
        <v>2</v>
      </c>
    </row>
    <row r="173" spans="1:18" ht="24.95" customHeight="1" x14ac:dyDescent="0.2">
      <c r="A173" s="45">
        <v>164</v>
      </c>
      <c r="B173" s="17" t="s">
        <v>1119</v>
      </c>
      <c r="C173" s="50">
        <v>5725820962</v>
      </c>
      <c r="D173" s="51" t="s">
        <v>1120</v>
      </c>
      <c r="E173" s="51" t="s">
        <v>749</v>
      </c>
      <c r="F173" s="51" t="s">
        <v>684</v>
      </c>
      <c r="G173" s="16">
        <v>325042</v>
      </c>
      <c r="H173" s="16">
        <v>4604438</v>
      </c>
      <c r="I173" s="51" t="s">
        <v>1121</v>
      </c>
      <c r="J173" s="30" t="s">
        <v>1122</v>
      </c>
      <c r="K173" s="30" t="s">
        <v>26</v>
      </c>
      <c r="L173" s="30" t="s">
        <v>26</v>
      </c>
      <c r="M173" s="30" t="s">
        <v>36</v>
      </c>
      <c r="N173" s="30" t="s">
        <v>36</v>
      </c>
      <c r="O173" s="30" t="s">
        <v>26</v>
      </c>
      <c r="P173" s="30" t="s">
        <v>36</v>
      </c>
      <c r="Q173" s="30" t="s">
        <v>36</v>
      </c>
      <c r="R173" s="45">
        <f t="shared" si="2"/>
        <v>3</v>
      </c>
    </row>
    <row r="174" spans="1:18" ht="24.95" customHeight="1" x14ac:dyDescent="0.2">
      <c r="A174" s="45">
        <v>165</v>
      </c>
      <c r="B174" s="17" t="s">
        <v>1123</v>
      </c>
      <c r="C174" s="50">
        <v>2450880592</v>
      </c>
      <c r="D174" s="51" t="s">
        <v>1124</v>
      </c>
      <c r="E174" s="51" t="s">
        <v>694</v>
      </c>
      <c r="F174" s="51" t="s">
        <v>684</v>
      </c>
      <c r="G174" s="16">
        <v>337859</v>
      </c>
      <c r="H174" s="16">
        <v>4579981</v>
      </c>
      <c r="I174" s="51" t="s">
        <v>248</v>
      </c>
      <c r="J174" s="30" t="s">
        <v>1125</v>
      </c>
      <c r="K174" s="30" t="s">
        <v>26</v>
      </c>
      <c r="L174" s="30" t="s">
        <v>36</v>
      </c>
      <c r="M174" s="30" t="s">
        <v>36</v>
      </c>
      <c r="N174" s="30" t="s">
        <v>36</v>
      </c>
      <c r="O174" s="30" t="s">
        <v>26</v>
      </c>
      <c r="P174" s="30" t="s">
        <v>36</v>
      </c>
      <c r="Q174" s="30" t="s">
        <v>36</v>
      </c>
      <c r="R174" s="45">
        <f t="shared" si="2"/>
        <v>2</v>
      </c>
    </row>
    <row r="175" spans="1:18" ht="24.95" customHeight="1" x14ac:dyDescent="0.2">
      <c r="A175" s="45">
        <v>166</v>
      </c>
      <c r="B175" s="17" t="s">
        <v>1126</v>
      </c>
      <c r="C175" s="50">
        <v>905811006</v>
      </c>
      <c r="D175" s="51" t="s">
        <v>1127</v>
      </c>
      <c r="E175" s="51" t="s">
        <v>820</v>
      </c>
      <c r="F175" s="51" t="s">
        <v>684</v>
      </c>
      <c r="G175" s="16">
        <v>385033</v>
      </c>
      <c r="H175" s="16">
        <v>4568708</v>
      </c>
      <c r="I175" s="51" t="s">
        <v>1128</v>
      </c>
      <c r="J175" s="30" t="s">
        <v>1129</v>
      </c>
      <c r="K175" s="30" t="s">
        <v>26</v>
      </c>
      <c r="L175" s="30" t="s">
        <v>36</v>
      </c>
      <c r="M175" s="30" t="s">
        <v>36</v>
      </c>
      <c r="N175" s="30" t="s">
        <v>36</v>
      </c>
      <c r="O175" s="30" t="s">
        <v>26</v>
      </c>
      <c r="P175" s="30" t="s">
        <v>36</v>
      </c>
      <c r="Q175" s="30" t="s">
        <v>36</v>
      </c>
      <c r="R175" s="45">
        <f t="shared" si="2"/>
        <v>2</v>
      </c>
    </row>
    <row r="176" spans="1:18" ht="24.95" customHeight="1" x14ac:dyDescent="0.2">
      <c r="A176" s="45">
        <v>167</v>
      </c>
      <c r="B176" s="17" t="s">
        <v>1126</v>
      </c>
      <c r="C176" s="50">
        <v>3296610789</v>
      </c>
      <c r="D176" s="51" t="s">
        <v>7438</v>
      </c>
      <c r="E176" s="51" t="s">
        <v>7378</v>
      </c>
      <c r="F176" s="51" t="s">
        <v>684</v>
      </c>
      <c r="G176" s="28">
        <v>332285</v>
      </c>
      <c r="H176" s="28">
        <v>4591628</v>
      </c>
      <c r="I176" s="51" t="s">
        <v>1128</v>
      </c>
      <c r="J176" s="30" t="s">
        <v>7439</v>
      </c>
      <c r="K176" s="30" t="s">
        <v>26</v>
      </c>
      <c r="L176" s="30" t="s">
        <v>36</v>
      </c>
      <c r="M176" s="30" t="s">
        <v>36</v>
      </c>
      <c r="N176" s="30" t="s">
        <v>36</v>
      </c>
      <c r="O176" s="30" t="s">
        <v>26</v>
      </c>
      <c r="P176" s="30" t="s">
        <v>36</v>
      </c>
      <c r="Q176" s="30" t="s">
        <v>36</v>
      </c>
      <c r="R176" s="45">
        <f t="shared" si="2"/>
        <v>2</v>
      </c>
    </row>
    <row r="177" spans="1:18" ht="24.95" customHeight="1" x14ac:dyDescent="0.2">
      <c r="A177" s="45">
        <v>168</v>
      </c>
      <c r="B177" s="17" t="s">
        <v>1130</v>
      </c>
      <c r="C177" s="50">
        <v>13162110152</v>
      </c>
      <c r="D177" s="51" t="s">
        <v>1131</v>
      </c>
      <c r="E177" s="51" t="s">
        <v>684</v>
      </c>
      <c r="F177" s="51" t="s">
        <v>684</v>
      </c>
      <c r="G177" s="16">
        <v>324735</v>
      </c>
      <c r="H177" s="16">
        <v>4590040</v>
      </c>
      <c r="I177" s="51" t="s">
        <v>1132</v>
      </c>
      <c r="J177" s="30" t="s">
        <v>1133</v>
      </c>
      <c r="K177" s="30" t="s">
        <v>26</v>
      </c>
      <c r="L177" s="30" t="s">
        <v>36</v>
      </c>
      <c r="M177" s="30" t="s">
        <v>36</v>
      </c>
      <c r="N177" s="30" t="s">
        <v>36</v>
      </c>
      <c r="O177" s="30" t="s">
        <v>26</v>
      </c>
      <c r="P177" s="30" t="s">
        <v>36</v>
      </c>
      <c r="Q177" s="30" t="s">
        <v>36</v>
      </c>
      <c r="R177" s="45">
        <f t="shared" si="2"/>
        <v>2</v>
      </c>
    </row>
    <row r="178" spans="1:18" ht="24.95" customHeight="1" x14ac:dyDescent="0.2">
      <c r="A178" s="45">
        <v>169</v>
      </c>
      <c r="B178" s="17" t="s">
        <v>1134</v>
      </c>
      <c r="C178" s="50">
        <v>2795440599</v>
      </c>
      <c r="D178" s="51" t="s">
        <v>1135</v>
      </c>
      <c r="E178" s="51" t="s">
        <v>820</v>
      </c>
      <c r="F178" s="51" t="s">
        <v>684</v>
      </c>
      <c r="G178" s="28">
        <v>388590</v>
      </c>
      <c r="H178" s="28">
        <v>4568898</v>
      </c>
      <c r="I178" s="51" t="s">
        <v>1136</v>
      </c>
      <c r="J178" s="30" t="s">
        <v>1137</v>
      </c>
      <c r="K178" s="30" t="s">
        <v>26</v>
      </c>
      <c r="L178" s="30" t="s">
        <v>36</v>
      </c>
      <c r="M178" s="30" t="s">
        <v>36</v>
      </c>
      <c r="N178" s="30" t="s">
        <v>36</v>
      </c>
      <c r="O178" s="30" t="s">
        <v>26</v>
      </c>
      <c r="P178" s="30" t="s">
        <v>36</v>
      </c>
      <c r="Q178" s="30" t="s">
        <v>36</v>
      </c>
      <c r="R178" s="45">
        <f t="shared" si="2"/>
        <v>2</v>
      </c>
    </row>
    <row r="179" spans="1:18" ht="24.95" customHeight="1" x14ac:dyDescent="0.2">
      <c r="A179" s="45">
        <v>170</v>
      </c>
      <c r="B179" s="17" t="s">
        <v>8053</v>
      </c>
      <c r="C179" s="50">
        <v>2480250592</v>
      </c>
      <c r="D179" s="51" t="s">
        <v>8124</v>
      </c>
      <c r="E179" s="51" t="s">
        <v>689</v>
      </c>
      <c r="F179" s="51" t="s">
        <v>684</v>
      </c>
      <c r="G179" s="28">
        <v>304841.90000000002</v>
      </c>
      <c r="H179" s="28">
        <v>4607438.2</v>
      </c>
      <c r="I179" s="51" t="s">
        <v>1136</v>
      </c>
      <c r="J179" s="30" t="s">
        <v>8125</v>
      </c>
      <c r="K179" s="30" t="s">
        <v>26</v>
      </c>
      <c r="L179" s="30" t="s">
        <v>36</v>
      </c>
      <c r="M179" s="30" t="s">
        <v>36</v>
      </c>
      <c r="N179" s="30" t="s">
        <v>36</v>
      </c>
      <c r="O179" s="30" t="s">
        <v>26</v>
      </c>
      <c r="P179" s="30" t="s">
        <v>36</v>
      </c>
      <c r="Q179" s="30" t="s">
        <v>36</v>
      </c>
      <c r="R179" s="45">
        <f t="shared" si="2"/>
        <v>2</v>
      </c>
    </row>
    <row r="180" spans="1:18" ht="24.95" customHeight="1" x14ac:dyDescent="0.2">
      <c r="A180" s="45">
        <v>171</v>
      </c>
      <c r="B180" s="17" t="s">
        <v>1138</v>
      </c>
      <c r="C180" s="50">
        <v>1860950599</v>
      </c>
      <c r="D180" s="51" t="s">
        <v>1139</v>
      </c>
      <c r="E180" s="51" t="s">
        <v>1140</v>
      </c>
      <c r="F180" s="51" t="s">
        <v>684</v>
      </c>
      <c r="G180" s="16">
        <v>349844</v>
      </c>
      <c r="H180" s="16">
        <v>4591315</v>
      </c>
      <c r="I180" s="51" t="s">
        <v>57</v>
      </c>
      <c r="J180" s="30" t="s">
        <v>1141</v>
      </c>
      <c r="K180" s="30" t="s">
        <v>26</v>
      </c>
      <c r="L180" s="30" t="s">
        <v>36</v>
      </c>
      <c r="M180" s="30" t="s">
        <v>36</v>
      </c>
      <c r="N180" s="30" t="s">
        <v>36</v>
      </c>
      <c r="O180" s="30" t="s">
        <v>26</v>
      </c>
      <c r="P180" s="30" t="s">
        <v>36</v>
      </c>
      <c r="Q180" s="30" t="s">
        <v>36</v>
      </c>
      <c r="R180" s="45">
        <f t="shared" si="2"/>
        <v>2</v>
      </c>
    </row>
    <row r="181" spans="1:18" ht="24.95" customHeight="1" x14ac:dyDescent="0.2">
      <c r="A181" s="45">
        <v>172</v>
      </c>
      <c r="B181" s="17" t="s">
        <v>7440</v>
      </c>
      <c r="C181" s="50">
        <v>3222170965</v>
      </c>
      <c r="D181" s="51" t="s">
        <v>7441</v>
      </c>
      <c r="E181" s="51" t="s">
        <v>7442</v>
      </c>
      <c r="F181" s="51" t="s">
        <v>684</v>
      </c>
      <c r="G181" s="28">
        <v>328498</v>
      </c>
      <c r="H181" s="28">
        <v>4600431</v>
      </c>
      <c r="I181" s="51" t="s">
        <v>7443</v>
      </c>
      <c r="J181" s="30" t="s">
        <v>7444</v>
      </c>
      <c r="K181" s="30" t="s">
        <v>26</v>
      </c>
      <c r="L181" s="30" t="s">
        <v>26</v>
      </c>
      <c r="M181" s="30" t="s">
        <v>36</v>
      </c>
      <c r="N181" s="30" t="s">
        <v>36</v>
      </c>
      <c r="O181" s="30" t="s">
        <v>36</v>
      </c>
      <c r="P181" s="30" t="s">
        <v>36</v>
      </c>
      <c r="Q181" s="30" t="s">
        <v>36</v>
      </c>
      <c r="R181" s="45">
        <f t="shared" si="2"/>
        <v>2</v>
      </c>
    </row>
    <row r="182" spans="1:18" ht="24.95" customHeight="1" x14ac:dyDescent="0.2">
      <c r="A182" s="45">
        <v>173</v>
      </c>
      <c r="B182" s="17" t="s">
        <v>1142</v>
      </c>
      <c r="C182" s="49">
        <v>2683290593</v>
      </c>
      <c r="D182" s="30" t="s">
        <v>1143</v>
      </c>
      <c r="E182" s="30" t="s">
        <v>684</v>
      </c>
      <c r="F182" s="30" t="s">
        <v>684</v>
      </c>
      <c r="G182" s="28">
        <v>325029</v>
      </c>
      <c r="H182" s="28">
        <v>4593072</v>
      </c>
      <c r="I182" s="30" t="s">
        <v>1144</v>
      </c>
      <c r="J182" s="30" t="s">
        <v>1145</v>
      </c>
      <c r="K182" s="30" t="s">
        <v>36</v>
      </c>
      <c r="L182" s="30" t="s">
        <v>36</v>
      </c>
      <c r="M182" s="30" t="s">
        <v>36</v>
      </c>
      <c r="N182" s="30" t="s">
        <v>36</v>
      </c>
      <c r="O182" s="30" t="s">
        <v>26</v>
      </c>
      <c r="P182" s="30" t="s">
        <v>36</v>
      </c>
      <c r="Q182" s="30" t="s">
        <v>36</v>
      </c>
      <c r="R182" s="45">
        <f t="shared" si="2"/>
        <v>1</v>
      </c>
    </row>
    <row r="183" spans="1:18" ht="24.95" customHeight="1" x14ac:dyDescent="0.2">
      <c r="A183" s="45">
        <v>174</v>
      </c>
      <c r="B183" s="17" t="s">
        <v>8054</v>
      </c>
      <c r="C183" s="49">
        <v>2722320591</v>
      </c>
      <c r="D183" s="30" t="s">
        <v>8126</v>
      </c>
      <c r="E183" s="30" t="s">
        <v>8127</v>
      </c>
      <c r="F183" s="30" t="s">
        <v>684</v>
      </c>
      <c r="G183" s="28">
        <v>299263.5</v>
      </c>
      <c r="H183" s="28">
        <v>4611138.0999999996</v>
      </c>
      <c r="I183" s="30" t="s">
        <v>4769</v>
      </c>
      <c r="J183" s="30" t="s">
        <v>8128</v>
      </c>
      <c r="K183" s="30" t="s">
        <v>26</v>
      </c>
      <c r="L183" s="30" t="s">
        <v>36</v>
      </c>
      <c r="M183" s="30" t="s">
        <v>36</v>
      </c>
      <c r="N183" s="30" t="s">
        <v>36</v>
      </c>
      <c r="O183" s="30" t="s">
        <v>26</v>
      </c>
      <c r="P183" s="30" t="s">
        <v>36</v>
      </c>
      <c r="Q183" s="30" t="s">
        <v>36</v>
      </c>
      <c r="R183" s="45">
        <f t="shared" si="2"/>
        <v>2</v>
      </c>
    </row>
    <row r="184" spans="1:18" ht="24.95" customHeight="1" x14ac:dyDescent="0.2">
      <c r="A184" s="45">
        <v>175</v>
      </c>
      <c r="B184" s="17" t="s">
        <v>1146</v>
      </c>
      <c r="C184" s="49">
        <v>2108960598</v>
      </c>
      <c r="D184" s="30" t="s">
        <v>1147</v>
      </c>
      <c r="E184" s="30" t="s">
        <v>694</v>
      </c>
      <c r="F184" s="30" t="s">
        <v>684</v>
      </c>
      <c r="G184" s="28">
        <v>335460</v>
      </c>
      <c r="H184" s="28">
        <v>4574615</v>
      </c>
      <c r="I184" s="30" t="s">
        <v>957</v>
      </c>
      <c r="J184" s="30" t="s">
        <v>1148</v>
      </c>
      <c r="K184" s="30" t="s">
        <v>26</v>
      </c>
      <c r="L184" s="30" t="s">
        <v>36</v>
      </c>
      <c r="M184" s="30" t="s">
        <v>36</v>
      </c>
      <c r="N184" s="30" t="s">
        <v>36</v>
      </c>
      <c r="O184" s="30" t="s">
        <v>36</v>
      </c>
      <c r="P184" s="30" t="s">
        <v>36</v>
      </c>
      <c r="Q184" s="30" t="s">
        <v>36</v>
      </c>
      <c r="R184" s="45">
        <f t="shared" si="2"/>
        <v>1</v>
      </c>
    </row>
    <row r="185" spans="1:18" ht="24.95" customHeight="1" x14ac:dyDescent="0.2">
      <c r="A185" s="45">
        <v>176</v>
      </c>
      <c r="B185" s="17" t="s">
        <v>1149</v>
      </c>
      <c r="C185" s="49">
        <v>3834121000</v>
      </c>
      <c r="D185" s="30" t="s">
        <v>1150</v>
      </c>
      <c r="E185" s="30" t="s">
        <v>936</v>
      </c>
      <c r="F185" s="30" t="s">
        <v>684</v>
      </c>
      <c r="G185" s="28">
        <v>337164</v>
      </c>
      <c r="H185" s="28">
        <v>4565665</v>
      </c>
      <c r="I185" s="30" t="s">
        <v>1151</v>
      </c>
      <c r="J185" s="30" t="s">
        <v>1152</v>
      </c>
      <c r="K185" s="30" t="s">
        <v>26</v>
      </c>
      <c r="L185" s="30" t="s">
        <v>36</v>
      </c>
      <c r="M185" s="30" t="s">
        <v>36</v>
      </c>
      <c r="N185" s="30" t="s">
        <v>36</v>
      </c>
      <c r="O185" s="30" t="s">
        <v>36</v>
      </c>
      <c r="P185" s="30" t="s">
        <v>36</v>
      </c>
      <c r="Q185" s="30" t="s">
        <v>36</v>
      </c>
      <c r="R185" s="45">
        <f t="shared" si="2"/>
        <v>1</v>
      </c>
    </row>
    <row r="186" spans="1:18" ht="24.95" customHeight="1" x14ac:dyDescent="0.2">
      <c r="A186" s="45">
        <v>177</v>
      </c>
      <c r="B186" s="17" t="s">
        <v>1153</v>
      </c>
      <c r="C186" s="50">
        <v>2066990595</v>
      </c>
      <c r="D186" s="51" t="s">
        <v>1154</v>
      </c>
      <c r="E186" s="51" t="s">
        <v>689</v>
      </c>
      <c r="F186" s="18" t="s">
        <v>684</v>
      </c>
      <c r="G186" s="16">
        <v>303597</v>
      </c>
      <c r="H186" s="16">
        <v>4607409</v>
      </c>
      <c r="I186" s="18" t="s">
        <v>1155</v>
      </c>
      <c r="J186" s="18" t="s">
        <v>1156</v>
      </c>
      <c r="K186" s="30" t="s">
        <v>26</v>
      </c>
      <c r="L186" s="30" t="s">
        <v>36</v>
      </c>
      <c r="M186" s="30" t="s">
        <v>36</v>
      </c>
      <c r="N186" s="30" t="s">
        <v>36</v>
      </c>
      <c r="O186" s="30" t="s">
        <v>26</v>
      </c>
      <c r="P186" s="30" t="s">
        <v>36</v>
      </c>
      <c r="Q186" s="30" t="s">
        <v>36</v>
      </c>
      <c r="R186" s="45">
        <f t="shared" si="2"/>
        <v>2</v>
      </c>
    </row>
    <row r="187" spans="1:18" ht="24.95" customHeight="1" x14ac:dyDescent="0.2">
      <c r="A187" s="45">
        <v>178</v>
      </c>
      <c r="B187" s="17" t="s">
        <v>8569</v>
      </c>
      <c r="C187" s="50">
        <v>8926951008</v>
      </c>
      <c r="D187" s="51" t="s">
        <v>8129</v>
      </c>
      <c r="E187" s="51" t="s">
        <v>689</v>
      </c>
      <c r="F187" s="51" t="s">
        <v>684</v>
      </c>
      <c r="G187" s="16">
        <v>303881</v>
      </c>
      <c r="H187" s="16">
        <v>4605167</v>
      </c>
      <c r="I187" s="51" t="s">
        <v>1157</v>
      </c>
      <c r="J187" s="30" t="s">
        <v>8130</v>
      </c>
      <c r="K187" s="30" t="s">
        <v>26</v>
      </c>
      <c r="L187" s="30" t="s">
        <v>36</v>
      </c>
      <c r="M187" s="30" t="s">
        <v>26</v>
      </c>
      <c r="N187" s="30" t="s">
        <v>36</v>
      </c>
      <c r="O187" s="30" t="s">
        <v>26</v>
      </c>
      <c r="P187" s="30" t="s">
        <v>36</v>
      </c>
      <c r="Q187" s="30" t="s">
        <v>36</v>
      </c>
      <c r="R187" s="45">
        <f t="shared" si="2"/>
        <v>3</v>
      </c>
    </row>
    <row r="188" spans="1:18" ht="24.95" customHeight="1" x14ac:dyDescent="0.2">
      <c r="A188" s="45">
        <v>179</v>
      </c>
      <c r="B188" s="17" t="s">
        <v>1158</v>
      </c>
      <c r="C188" s="50">
        <v>2351040593</v>
      </c>
      <c r="D188" s="51" t="s">
        <v>1159</v>
      </c>
      <c r="E188" s="51" t="s">
        <v>745</v>
      </c>
      <c r="F188" s="51" t="s">
        <v>684</v>
      </c>
      <c r="G188" s="16">
        <v>369153</v>
      </c>
      <c r="H188" s="16">
        <v>4579656</v>
      </c>
      <c r="I188" s="51" t="s">
        <v>1160</v>
      </c>
      <c r="J188" s="30" t="s">
        <v>1161</v>
      </c>
      <c r="K188" s="30" t="s">
        <v>26</v>
      </c>
      <c r="L188" s="30" t="s">
        <v>36</v>
      </c>
      <c r="M188" s="30" t="s">
        <v>36</v>
      </c>
      <c r="N188" s="30" t="s">
        <v>36</v>
      </c>
      <c r="O188" s="30" t="s">
        <v>26</v>
      </c>
      <c r="P188" s="30" t="s">
        <v>36</v>
      </c>
      <c r="Q188" s="30" t="s">
        <v>36</v>
      </c>
      <c r="R188" s="45">
        <f t="shared" si="2"/>
        <v>2</v>
      </c>
    </row>
    <row r="189" spans="1:18" ht="24.95" customHeight="1" x14ac:dyDescent="0.2">
      <c r="A189" s="45">
        <v>180</v>
      </c>
      <c r="B189" s="17" t="s">
        <v>1162</v>
      </c>
      <c r="C189" s="49">
        <v>6385830960</v>
      </c>
      <c r="D189" s="30" t="s">
        <v>1163</v>
      </c>
      <c r="E189" s="30" t="s">
        <v>684</v>
      </c>
      <c r="F189" s="30" t="s">
        <v>684</v>
      </c>
      <c r="G189" s="28">
        <v>330854</v>
      </c>
      <c r="H189" s="28">
        <v>4590264</v>
      </c>
      <c r="I189" s="30" t="s">
        <v>1164</v>
      </c>
      <c r="J189" s="30" t="s">
        <v>1165</v>
      </c>
      <c r="K189" s="30" t="s">
        <v>26</v>
      </c>
      <c r="L189" s="30" t="s">
        <v>26</v>
      </c>
      <c r="M189" s="30" t="s">
        <v>36</v>
      </c>
      <c r="N189" s="30" t="s">
        <v>36</v>
      </c>
      <c r="O189" s="30" t="s">
        <v>26</v>
      </c>
      <c r="P189" s="30" t="s">
        <v>36</v>
      </c>
      <c r="Q189" s="30" t="s">
        <v>36</v>
      </c>
      <c r="R189" s="45">
        <f t="shared" si="2"/>
        <v>3</v>
      </c>
    </row>
    <row r="190" spans="1:18" ht="24.95" customHeight="1" x14ac:dyDescent="0.2">
      <c r="A190" s="45">
        <v>181</v>
      </c>
      <c r="B190" s="17" t="s">
        <v>1166</v>
      </c>
      <c r="C190" s="49">
        <v>937220598</v>
      </c>
      <c r="D190" s="30" t="s">
        <v>1167</v>
      </c>
      <c r="E190" s="30" t="s">
        <v>684</v>
      </c>
      <c r="F190" s="30" t="s">
        <v>684</v>
      </c>
      <c r="G190" s="28">
        <v>330965</v>
      </c>
      <c r="H190" s="28">
        <v>4586394</v>
      </c>
      <c r="I190" s="30" t="s">
        <v>1168</v>
      </c>
      <c r="J190" s="30" t="s">
        <v>1169</v>
      </c>
      <c r="K190" s="30" t="s">
        <v>26</v>
      </c>
      <c r="L190" s="30" t="s">
        <v>26</v>
      </c>
      <c r="M190" s="30" t="s">
        <v>36</v>
      </c>
      <c r="N190" s="30" t="s">
        <v>36</v>
      </c>
      <c r="O190" s="30" t="s">
        <v>26</v>
      </c>
      <c r="P190" s="30" t="s">
        <v>36</v>
      </c>
      <c r="Q190" s="30" t="s">
        <v>36</v>
      </c>
      <c r="R190" s="45">
        <f t="shared" si="2"/>
        <v>3</v>
      </c>
    </row>
    <row r="191" spans="1:18" ht="24.95" customHeight="1" x14ac:dyDescent="0.2">
      <c r="A191" s="45">
        <v>182</v>
      </c>
      <c r="B191" s="17" t="s">
        <v>7445</v>
      </c>
      <c r="C191" s="49">
        <v>1890620592</v>
      </c>
      <c r="D191" s="30" t="s">
        <v>7446</v>
      </c>
      <c r="E191" s="30" t="s">
        <v>851</v>
      </c>
      <c r="F191" s="30" t="s">
        <v>684</v>
      </c>
      <c r="G191" s="28">
        <v>343943</v>
      </c>
      <c r="H191" s="28">
        <v>4594245</v>
      </c>
      <c r="I191" s="30" t="s">
        <v>7447</v>
      </c>
      <c r="J191" s="30" t="s">
        <v>7448</v>
      </c>
      <c r="K191" s="30" t="s">
        <v>26</v>
      </c>
      <c r="L191" s="30" t="s">
        <v>36</v>
      </c>
      <c r="M191" s="30" t="s">
        <v>36</v>
      </c>
      <c r="N191" s="30" t="s">
        <v>36</v>
      </c>
      <c r="O191" s="30" t="s">
        <v>26</v>
      </c>
      <c r="P191" s="30" t="s">
        <v>36</v>
      </c>
      <c r="Q191" s="30" t="s">
        <v>36</v>
      </c>
      <c r="R191" s="45">
        <f t="shared" si="2"/>
        <v>2</v>
      </c>
    </row>
    <row r="192" spans="1:18" ht="24.95" customHeight="1" x14ac:dyDescent="0.2">
      <c r="A192" s="45">
        <v>183</v>
      </c>
      <c r="B192" s="17" t="s">
        <v>7449</v>
      </c>
      <c r="C192" s="49">
        <v>77370591</v>
      </c>
      <c r="D192" s="30" t="s">
        <v>7450</v>
      </c>
      <c r="E192" s="30" t="s">
        <v>684</v>
      </c>
      <c r="F192" s="30" t="s">
        <v>684</v>
      </c>
      <c r="G192" s="28">
        <v>321806</v>
      </c>
      <c r="H192" s="28">
        <v>4594320</v>
      </c>
      <c r="I192" s="30" t="s">
        <v>7451</v>
      </c>
      <c r="J192" s="30" t="s">
        <v>8131</v>
      </c>
      <c r="K192" s="30" t="s">
        <v>26</v>
      </c>
      <c r="L192" s="30" t="s">
        <v>36</v>
      </c>
      <c r="M192" s="30" t="s">
        <v>36</v>
      </c>
      <c r="N192" s="30" t="s">
        <v>36</v>
      </c>
      <c r="O192" s="30" t="s">
        <v>26</v>
      </c>
      <c r="P192" s="30" t="s">
        <v>36</v>
      </c>
      <c r="Q192" s="30" t="s">
        <v>36</v>
      </c>
      <c r="R192" s="45">
        <f t="shared" si="2"/>
        <v>2</v>
      </c>
    </row>
    <row r="193" spans="1:18" ht="24.95" customHeight="1" x14ac:dyDescent="0.2">
      <c r="A193" s="45">
        <v>184</v>
      </c>
      <c r="B193" s="17" t="s">
        <v>7452</v>
      </c>
      <c r="C193" s="49" t="s">
        <v>8072</v>
      </c>
      <c r="D193" s="30" t="s">
        <v>7453</v>
      </c>
      <c r="E193" s="30" t="s">
        <v>684</v>
      </c>
      <c r="F193" s="30" t="s">
        <v>684</v>
      </c>
      <c r="G193" s="28">
        <v>327395</v>
      </c>
      <c r="H193" s="28">
        <v>4600265</v>
      </c>
      <c r="I193" s="30" t="s">
        <v>7454</v>
      </c>
      <c r="J193" s="30" t="s">
        <v>7455</v>
      </c>
      <c r="K193" s="30" t="s">
        <v>26</v>
      </c>
      <c r="L193" s="30" t="s">
        <v>36</v>
      </c>
      <c r="M193" s="30" t="s">
        <v>36</v>
      </c>
      <c r="N193" s="30" t="s">
        <v>36</v>
      </c>
      <c r="O193" s="30" t="s">
        <v>26</v>
      </c>
      <c r="P193" s="30" t="s">
        <v>36</v>
      </c>
      <c r="Q193" s="30" t="s">
        <v>36</v>
      </c>
      <c r="R193" s="45">
        <f t="shared" si="2"/>
        <v>2</v>
      </c>
    </row>
    <row r="194" spans="1:18" ht="24.95" customHeight="1" x14ac:dyDescent="0.2">
      <c r="A194" s="45">
        <v>185</v>
      </c>
      <c r="B194" s="17" t="s">
        <v>1170</v>
      </c>
      <c r="C194" s="49">
        <v>277730594</v>
      </c>
      <c r="D194" s="30" t="s">
        <v>1171</v>
      </c>
      <c r="E194" s="30" t="s">
        <v>1172</v>
      </c>
      <c r="F194" s="30" t="s">
        <v>684</v>
      </c>
      <c r="G194" s="28">
        <v>349320</v>
      </c>
      <c r="H194" s="28">
        <v>4587675</v>
      </c>
      <c r="I194" s="30" t="s">
        <v>1173</v>
      </c>
      <c r="J194" s="30" t="s">
        <v>1174</v>
      </c>
      <c r="K194" s="30" t="s">
        <v>26</v>
      </c>
      <c r="L194" s="30" t="s">
        <v>26</v>
      </c>
      <c r="M194" s="30" t="s">
        <v>26</v>
      </c>
      <c r="N194" s="30" t="s">
        <v>36</v>
      </c>
      <c r="O194" s="30" t="s">
        <v>26</v>
      </c>
      <c r="P194" s="30" t="s">
        <v>36</v>
      </c>
      <c r="Q194" s="30" t="s">
        <v>36</v>
      </c>
      <c r="R194" s="45">
        <f t="shared" si="2"/>
        <v>4</v>
      </c>
    </row>
    <row r="195" spans="1:18" ht="24.95" customHeight="1" x14ac:dyDescent="0.2">
      <c r="A195" s="45">
        <v>186</v>
      </c>
      <c r="B195" s="17" t="s">
        <v>1175</v>
      </c>
      <c r="C195" s="49">
        <v>2744650595</v>
      </c>
      <c r="D195" s="30" t="s">
        <v>1176</v>
      </c>
      <c r="E195" s="30" t="s">
        <v>745</v>
      </c>
      <c r="F195" s="30" t="s">
        <v>684</v>
      </c>
      <c r="G195" s="28">
        <v>363378</v>
      </c>
      <c r="H195" s="28">
        <v>4571654</v>
      </c>
      <c r="I195" s="30" t="s">
        <v>1177</v>
      </c>
      <c r="J195" s="30" t="s">
        <v>1178</v>
      </c>
      <c r="K195" s="30" t="s">
        <v>26</v>
      </c>
      <c r="L195" s="30" t="s">
        <v>36</v>
      </c>
      <c r="M195" s="30" t="s">
        <v>36</v>
      </c>
      <c r="N195" s="30" t="s">
        <v>36</v>
      </c>
      <c r="O195" s="30" t="s">
        <v>26</v>
      </c>
      <c r="P195" s="30" t="s">
        <v>36</v>
      </c>
      <c r="Q195" s="30" t="s">
        <v>36</v>
      </c>
      <c r="R195" s="45">
        <f t="shared" si="2"/>
        <v>2</v>
      </c>
    </row>
    <row r="196" spans="1:18" ht="24.95" customHeight="1" x14ac:dyDescent="0.2">
      <c r="A196" s="45">
        <v>187</v>
      </c>
      <c r="B196" s="17" t="s">
        <v>1179</v>
      </c>
      <c r="C196" s="49">
        <v>2703320594</v>
      </c>
      <c r="D196" s="30" t="s">
        <v>1180</v>
      </c>
      <c r="E196" s="30" t="s">
        <v>684</v>
      </c>
      <c r="F196" s="30" t="s">
        <v>684</v>
      </c>
      <c r="G196" s="28">
        <v>328462</v>
      </c>
      <c r="H196" s="28">
        <v>4588714</v>
      </c>
      <c r="I196" s="30" t="s">
        <v>1181</v>
      </c>
      <c r="J196" s="30" t="s">
        <v>1182</v>
      </c>
      <c r="K196" s="30" t="s">
        <v>26</v>
      </c>
      <c r="L196" s="30" t="s">
        <v>36</v>
      </c>
      <c r="M196" s="30" t="s">
        <v>26</v>
      </c>
      <c r="N196" s="30" t="s">
        <v>36</v>
      </c>
      <c r="O196" s="30" t="s">
        <v>26</v>
      </c>
      <c r="P196" s="30" t="s">
        <v>36</v>
      </c>
      <c r="Q196" s="30" t="s">
        <v>36</v>
      </c>
      <c r="R196" s="45">
        <f t="shared" si="2"/>
        <v>3</v>
      </c>
    </row>
    <row r="197" spans="1:18" ht="24.95" customHeight="1" x14ac:dyDescent="0.2">
      <c r="A197" s="45">
        <v>188</v>
      </c>
      <c r="B197" s="17" t="s">
        <v>8055</v>
      </c>
      <c r="C197" s="49" t="s">
        <v>8072</v>
      </c>
      <c r="D197" s="30" t="s">
        <v>8132</v>
      </c>
      <c r="E197" s="30" t="s">
        <v>689</v>
      </c>
      <c r="F197" s="30" t="s">
        <v>684</v>
      </c>
      <c r="G197" s="28">
        <v>304175.8</v>
      </c>
      <c r="H197" s="28">
        <v>4605107.5</v>
      </c>
      <c r="I197" s="30" t="s">
        <v>8133</v>
      </c>
      <c r="J197" s="30" t="s">
        <v>8134</v>
      </c>
      <c r="K197" s="30" t="s">
        <v>26</v>
      </c>
      <c r="L197" s="30" t="s">
        <v>26</v>
      </c>
      <c r="M197" s="30" t="s">
        <v>36</v>
      </c>
      <c r="N197" s="30" t="s">
        <v>26</v>
      </c>
      <c r="O197" s="30" t="s">
        <v>26</v>
      </c>
      <c r="P197" s="30" t="s">
        <v>36</v>
      </c>
      <c r="Q197" s="30" t="s">
        <v>36</v>
      </c>
      <c r="R197" s="45">
        <f t="shared" si="2"/>
        <v>4</v>
      </c>
    </row>
    <row r="198" spans="1:18" ht="24.95" customHeight="1" x14ac:dyDescent="0.2">
      <c r="A198" s="45">
        <v>189</v>
      </c>
      <c r="B198" s="17" t="s">
        <v>1183</v>
      </c>
      <c r="C198" s="49">
        <v>1695500593</v>
      </c>
      <c r="D198" s="30" t="s">
        <v>1184</v>
      </c>
      <c r="E198" s="30" t="s">
        <v>749</v>
      </c>
      <c r="F198" s="30" t="s">
        <v>684</v>
      </c>
      <c r="G198" s="28">
        <v>326591</v>
      </c>
      <c r="H198" s="28">
        <v>4606873</v>
      </c>
      <c r="I198" s="30" t="s">
        <v>1185</v>
      </c>
      <c r="J198" s="30" t="s">
        <v>1186</v>
      </c>
      <c r="K198" s="30" t="s">
        <v>26</v>
      </c>
      <c r="L198" s="30" t="s">
        <v>36</v>
      </c>
      <c r="M198" s="30" t="s">
        <v>36</v>
      </c>
      <c r="N198" s="30" t="s">
        <v>36</v>
      </c>
      <c r="O198" s="30" t="s">
        <v>26</v>
      </c>
      <c r="P198" s="30" t="s">
        <v>36</v>
      </c>
      <c r="Q198" s="30" t="s">
        <v>36</v>
      </c>
      <c r="R198" s="45">
        <f t="shared" si="2"/>
        <v>2</v>
      </c>
    </row>
    <row r="199" spans="1:18" ht="24.95" customHeight="1" x14ac:dyDescent="0.2">
      <c r="A199" s="45">
        <v>190</v>
      </c>
      <c r="B199" s="17" t="s">
        <v>1187</v>
      </c>
      <c r="C199" s="49">
        <v>115180283</v>
      </c>
      <c r="D199" s="30" t="s">
        <v>1188</v>
      </c>
      <c r="E199" s="30" t="s">
        <v>684</v>
      </c>
      <c r="F199" s="30" t="s">
        <v>684</v>
      </c>
      <c r="G199" s="28">
        <v>323434</v>
      </c>
      <c r="H199" s="28">
        <v>4592976</v>
      </c>
      <c r="I199" s="30" t="s">
        <v>1189</v>
      </c>
      <c r="J199" s="30" t="s">
        <v>1190</v>
      </c>
      <c r="K199" s="30" t="s">
        <v>36</v>
      </c>
      <c r="L199" s="30" t="s">
        <v>36</v>
      </c>
      <c r="M199" s="30" t="s">
        <v>36</v>
      </c>
      <c r="N199" s="30" t="s">
        <v>36</v>
      </c>
      <c r="O199" s="30" t="s">
        <v>26</v>
      </c>
      <c r="P199" s="30" t="s">
        <v>36</v>
      </c>
      <c r="Q199" s="30" t="s">
        <v>36</v>
      </c>
      <c r="R199" s="45">
        <f t="shared" si="2"/>
        <v>1</v>
      </c>
    </row>
    <row r="200" spans="1:18" ht="24.95" customHeight="1" x14ac:dyDescent="0.2">
      <c r="A200" s="45">
        <v>191</v>
      </c>
      <c r="B200" s="17" t="s">
        <v>1191</v>
      </c>
      <c r="C200" s="49">
        <v>2778840591</v>
      </c>
      <c r="D200" s="30" t="s">
        <v>1192</v>
      </c>
      <c r="E200" s="30" t="s">
        <v>684</v>
      </c>
      <c r="F200" s="30" t="s">
        <v>684</v>
      </c>
      <c r="G200" s="28">
        <v>329511</v>
      </c>
      <c r="H200" s="28">
        <v>4592298</v>
      </c>
      <c r="I200" s="30" t="s">
        <v>1193</v>
      </c>
      <c r="J200" s="30" t="s">
        <v>1194</v>
      </c>
      <c r="K200" s="30" t="s">
        <v>36</v>
      </c>
      <c r="L200" s="30" t="s">
        <v>36</v>
      </c>
      <c r="M200" s="30" t="s">
        <v>36</v>
      </c>
      <c r="N200" s="30" t="s">
        <v>36</v>
      </c>
      <c r="O200" s="30" t="s">
        <v>26</v>
      </c>
      <c r="P200" s="30" t="s">
        <v>36</v>
      </c>
      <c r="Q200" s="30" t="s">
        <v>36</v>
      </c>
      <c r="R200" s="45">
        <f t="shared" si="2"/>
        <v>1</v>
      </c>
    </row>
    <row r="201" spans="1:18" ht="24.95" customHeight="1" x14ac:dyDescent="0.2">
      <c r="A201" s="45">
        <v>192</v>
      </c>
      <c r="B201" s="17" t="s">
        <v>1195</v>
      </c>
      <c r="C201" s="50">
        <v>1410870594</v>
      </c>
      <c r="D201" s="51" t="s">
        <v>1196</v>
      </c>
      <c r="E201" s="51" t="s">
        <v>820</v>
      </c>
      <c r="F201" s="51" t="s">
        <v>684</v>
      </c>
      <c r="G201" s="16">
        <v>388752</v>
      </c>
      <c r="H201" s="16">
        <v>4568982</v>
      </c>
      <c r="I201" s="51" t="s">
        <v>1197</v>
      </c>
      <c r="J201" s="30" t="s">
        <v>1198</v>
      </c>
      <c r="K201" s="30" t="s">
        <v>26</v>
      </c>
      <c r="L201" s="30" t="s">
        <v>26</v>
      </c>
      <c r="M201" s="30" t="s">
        <v>36</v>
      </c>
      <c r="N201" s="30" t="s">
        <v>36</v>
      </c>
      <c r="O201" s="30" t="s">
        <v>26</v>
      </c>
      <c r="P201" s="30" t="s">
        <v>36</v>
      </c>
      <c r="Q201" s="30" t="s">
        <v>36</v>
      </c>
      <c r="R201" s="45">
        <f t="shared" si="2"/>
        <v>3</v>
      </c>
    </row>
    <row r="202" spans="1:18" ht="24.95" customHeight="1" x14ac:dyDescent="0.2">
      <c r="A202" s="45">
        <v>193</v>
      </c>
      <c r="B202" s="17" t="s">
        <v>1195</v>
      </c>
      <c r="C202" s="50">
        <v>1410870594</v>
      </c>
      <c r="D202" s="51" t="s">
        <v>1199</v>
      </c>
      <c r="E202" s="51" t="s">
        <v>835</v>
      </c>
      <c r="F202" s="51" t="s">
        <v>684</v>
      </c>
      <c r="G202" s="16">
        <v>379959</v>
      </c>
      <c r="H202" s="16">
        <v>4565735</v>
      </c>
      <c r="I202" s="51" t="s">
        <v>1200</v>
      </c>
      <c r="J202" s="30" t="s">
        <v>1201</v>
      </c>
      <c r="K202" s="30" t="s">
        <v>26</v>
      </c>
      <c r="L202" s="30" t="s">
        <v>26</v>
      </c>
      <c r="M202" s="30" t="s">
        <v>36</v>
      </c>
      <c r="N202" s="30" t="s">
        <v>36</v>
      </c>
      <c r="O202" s="30" t="s">
        <v>26</v>
      </c>
      <c r="P202" s="30" t="s">
        <v>36</v>
      </c>
      <c r="Q202" s="30" t="s">
        <v>36</v>
      </c>
      <c r="R202" s="45">
        <f t="shared" ref="R202:R265" si="3">COUNTIF(K202:Q202,"si")</f>
        <v>3</v>
      </c>
    </row>
    <row r="203" spans="1:18" ht="24.95" customHeight="1" x14ac:dyDescent="0.2">
      <c r="A203" s="45">
        <v>194</v>
      </c>
      <c r="B203" s="17" t="s">
        <v>1202</v>
      </c>
      <c r="C203" s="49">
        <v>2059910592</v>
      </c>
      <c r="D203" s="30" t="s">
        <v>1203</v>
      </c>
      <c r="E203" s="30" t="s">
        <v>689</v>
      </c>
      <c r="F203" s="30" t="s">
        <v>684</v>
      </c>
      <c r="G203" s="28">
        <v>304084</v>
      </c>
      <c r="H203" s="28">
        <v>4608294</v>
      </c>
      <c r="I203" s="30" t="s">
        <v>1204</v>
      </c>
      <c r="J203" s="30" t="s">
        <v>1205</v>
      </c>
      <c r="K203" s="30" t="s">
        <v>26</v>
      </c>
      <c r="L203" s="30" t="s">
        <v>26</v>
      </c>
      <c r="M203" s="30" t="s">
        <v>36</v>
      </c>
      <c r="N203" s="30" t="s">
        <v>36</v>
      </c>
      <c r="O203" s="30" t="s">
        <v>26</v>
      </c>
      <c r="P203" s="30" t="s">
        <v>36</v>
      </c>
      <c r="Q203" s="30" t="s">
        <v>36</v>
      </c>
      <c r="R203" s="45">
        <f t="shared" si="3"/>
        <v>3</v>
      </c>
    </row>
    <row r="204" spans="1:18" ht="24.95" customHeight="1" x14ac:dyDescent="0.2">
      <c r="A204" s="45">
        <v>195</v>
      </c>
      <c r="B204" s="17" t="s">
        <v>1206</v>
      </c>
      <c r="C204" s="50">
        <v>286520598</v>
      </c>
      <c r="D204" s="51" t="s">
        <v>1207</v>
      </c>
      <c r="E204" s="51" t="s">
        <v>749</v>
      </c>
      <c r="F204" s="18" t="s">
        <v>684</v>
      </c>
      <c r="G204" s="16">
        <v>319822</v>
      </c>
      <c r="H204" s="16">
        <v>4605167</v>
      </c>
      <c r="I204" s="18" t="s">
        <v>1155</v>
      </c>
      <c r="J204" s="18" t="s">
        <v>1208</v>
      </c>
      <c r="K204" s="30" t="s">
        <v>26</v>
      </c>
      <c r="L204" s="30" t="s">
        <v>36</v>
      </c>
      <c r="M204" s="30" t="s">
        <v>36</v>
      </c>
      <c r="N204" s="30" t="s">
        <v>36</v>
      </c>
      <c r="O204" s="30" t="s">
        <v>26</v>
      </c>
      <c r="P204" s="30" t="s">
        <v>36</v>
      </c>
      <c r="Q204" s="30" t="s">
        <v>36</v>
      </c>
      <c r="R204" s="45">
        <f t="shared" si="3"/>
        <v>2</v>
      </c>
    </row>
    <row r="205" spans="1:18" ht="24.95" customHeight="1" x14ac:dyDescent="0.2">
      <c r="A205" s="45">
        <v>196</v>
      </c>
      <c r="B205" s="17" t="s">
        <v>1209</v>
      </c>
      <c r="C205" s="49">
        <v>6303151002</v>
      </c>
      <c r="D205" s="30" t="s">
        <v>1210</v>
      </c>
      <c r="E205" s="30" t="s">
        <v>820</v>
      </c>
      <c r="F205" s="30" t="s">
        <v>684</v>
      </c>
      <c r="G205" s="28">
        <v>381928</v>
      </c>
      <c r="H205" s="28">
        <v>4567563</v>
      </c>
      <c r="I205" s="30" t="s">
        <v>1211</v>
      </c>
      <c r="J205" s="30" t="s">
        <v>1212</v>
      </c>
      <c r="K205" s="30" t="s">
        <v>26</v>
      </c>
      <c r="L205" s="30" t="s">
        <v>36</v>
      </c>
      <c r="M205" s="30" t="s">
        <v>36</v>
      </c>
      <c r="N205" s="30" t="s">
        <v>36</v>
      </c>
      <c r="O205" s="30" t="s">
        <v>26</v>
      </c>
      <c r="P205" s="30" t="s">
        <v>36</v>
      </c>
      <c r="Q205" s="30" t="s">
        <v>36</v>
      </c>
      <c r="R205" s="45">
        <f t="shared" si="3"/>
        <v>2</v>
      </c>
    </row>
    <row r="206" spans="1:18" ht="24.95" customHeight="1" x14ac:dyDescent="0.2">
      <c r="A206" s="45">
        <v>197</v>
      </c>
      <c r="B206" s="17" t="s">
        <v>1213</v>
      </c>
      <c r="C206" s="49">
        <v>2738010608</v>
      </c>
      <c r="D206" s="30" t="s">
        <v>1214</v>
      </c>
      <c r="E206" s="30" t="s">
        <v>684</v>
      </c>
      <c r="F206" s="30" t="s">
        <v>684</v>
      </c>
      <c r="G206" s="28">
        <v>324006</v>
      </c>
      <c r="H206" s="28">
        <v>4593240</v>
      </c>
      <c r="I206" s="30" t="s">
        <v>1215</v>
      </c>
      <c r="J206" s="30" t="s">
        <v>1216</v>
      </c>
      <c r="K206" s="30" t="s">
        <v>26</v>
      </c>
      <c r="L206" s="30" t="s">
        <v>36</v>
      </c>
      <c r="M206" s="30" t="s">
        <v>36</v>
      </c>
      <c r="N206" s="30" t="s">
        <v>36</v>
      </c>
      <c r="O206" s="30" t="s">
        <v>26</v>
      </c>
      <c r="P206" s="30" t="s">
        <v>36</v>
      </c>
      <c r="Q206" s="30" t="s">
        <v>36</v>
      </c>
      <c r="R206" s="45">
        <f t="shared" si="3"/>
        <v>2</v>
      </c>
    </row>
    <row r="207" spans="1:18" ht="24.95" customHeight="1" x14ac:dyDescent="0.2">
      <c r="A207" s="45">
        <v>198</v>
      </c>
      <c r="B207" s="17" t="s">
        <v>1217</v>
      </c>
      <c r="C207" s="49">
        <v>6888411003</v>
      </c>
      <c r="D207" s="30" t="s">
        <v>1218</v>
      </c>
      <c r="E207" s="30" t="s">
        <v>684</v>
      </c>
      <c r="F207" s="30" t="s">
        <v>684</v>
      </c>
      <c r="G207" s="28">
        <v>328811</v>
      </c>
      <c r="H207" s="28">
        <v>4590824</v>
      </c>
      <c r="I207" s="30" t="s">
        <v>1006</v>
      </c>
      <c r="J207" s="30" t="s">
        <v>1219</v>
      </c>
      <c r="K207" s="30" t="s">
        <v>26</v>
      </c>
      <c r="L207" s="30" t="s">
        <v>36</v>
      </c>
      <c r="M207" s="30" t="s">
        <v>36</v>
      </c>
      <c r="N207" s="30" t="s">
        <v>36</v>
      </c>
      <c r="O207" s="30" t="s">
        <v>36</v>
      </c>
      <c r="P207" s="30" t="s">
        <v>36</v>
      </c>
      <c r="Q207" s="30" t="s">
        <v>36</v>
      </c>
      <c r="R207" s="45">
        <f t="shared" si="3"/>
        <v>1</v>
      </c>
    </row>
    <row r="208" spans="1:18" ht="24.95" customHeight="1" x14ac:dyDescent="0.2">
      <c r="A208" s="45">
        <v>199</v>
      </c>
      <c r="B208" s="17" t="s">
        <v>1220</v>
      </c>
      <c r="C208" s="49">
        <v>9497920158</v>
      </c>
      <c r="D208" s="30" t="s">
        <v>1221</v>
      </c>
      <c r="E208" s="30" t="s">
        <v>689</v>
      </c>
      <c r="F208" s="30" t="s">
        <v>684</v>
      </c>
      <c r="G208" s="28" t="s">
        <v>1222</v>
      </c>
      <c r="H208" s="28">
        <v>4604862</v>
      </c>
      <c r="I208" s="30" t="s">
        <v>1223</v>
      </c>
      <c r="J208" s="30" t="s">
        <v>1224</v>
      </c>
      <c r="K208" s="30" t="s">
        <v>26</v>
      </c>
      <c r="L208" s="30" t="s">
        <v>26</v>
      </c>
      <c r="M208" s="30" t="s">
        <v>36</v>
      </c>
      <c r="N208" s="30" t="s">
        <v>36</v>
      </c>
      <c r="O208" s="30" t="s">
        <v>26</v>
      </c>
      <c r="P208" s="30" t="s">
        <v>36</v>
      </c>
      <c r="Q208" s="30" t="s">
        <v>36</v>
      </c>
      <c r="R208" s="45">
        <f t="shared" si="3"/>
        <v>3</v>
      </c>
    </row>
    <row r="209" spans="1:18" ht="24.95" customHeight="1" x14ac:dyDescent="0.2">
      <c r="A209" s="45">
        <v>200</v>
      </c>
      <c r="B209" s="17" t="s">
        <v>8056</v>
      </c>
      <c r="C209" s="49">
        <v>1143670592</v>
      </c>
      <c r="D209" s="30" t="s">
        <v>8135</v>
      </c>
      <c r="E209" s="30" t="s">
        <v>8136</v>
      </c>
      <c r="F209" s="30" t="s">
        <v>684</v>
      </c>
      <c r="G209" s="28">
        <v>367340.9</v>
      </c>
      <c r="H209" s="28">
        <v>4577997.5</v>
      </c>
      <c r="I209" s="30" t="s">
        <v>8137</v>
      </c>
      <c r="J209" s="30" t="s">
        <v>8138</v>
      </c>
      <c r="K209" s="30" t="s">
        <v>26</v>
      </c>
      <c r="L209" s="30" t="s">
        <v>36</v>
      </c>
      <c r="M209" s="30" t="s">
        <v>36</v>
      </c>
      <c r="N209" s="30" t="s">
        <v>36</v>
      </c>
      <c r="O209" s="30" t="s">
        <v>26</v>
      </c>
      <c r="P209" s="30" t="s">
        <v>36</v>
      </c>
      <c r="Q209" s="30" t="s">
        <v>36</v>
      </c>
      <c r="R209" s="45">
        <f t="shared" si="3"/>
        <v>2</v>
      </c>
    </row>
    <row r="210" spans="1:18" ht="24.95" customHeight="1" x14ac:dyDescent="0.2">
      <c r="A210" s="45">
        <v>201</v>
      </c>
      <c r="B210" s="17" t="s">
        <v>7456</v>
      </c>
      <c r="C210" s="49">
        <v>51570893</v>
      </c>
      <c r="D210" s="30" t="s">
        <v>7457</v>
      </c>
      <c r="E210" s="30" t="s">
        <v>684</v>
      </c>
      <c r="F210" s="30" t="s">
        <v>684</v>
      </c>
      <c r="G210" s="28">
        <v>330762</v>
      </c>
      <c r="H210" s="28">
        <v>4586660</v>
      </c>
      <c r="I210" s="30" t="s">
        <v>1239</v>
      </c>
      <c r="J210" s="30" t="s">
        <v>7458</v>
      </c>
      <c r="K210" s="30" t="s">
        <v>26</v>
      </c>
      <c r="L210" s="30" t="s">
        <v>36</v>
      </c>
      <c r="M210" s="30" t="s">
        <v>36</v>
      </c>
      <c r="N210" s="30" t="s">
        <v>36</v>
      </c>
      <c r="O210" s="30" t="s">
        <v>26</v>
      </c>
      <c r="P210" s="30" t="s">
        <v>36</v>
      </c>
      <c r="Q210" s="30" t="s">
        <v>36</v>
      </c>
      <c r="R210" s="45">
        <f t="shared" si="3"/>
        <v>2</v>
      </c>
    </row>
    <row r="211" spans="1:18" ht="24.95" customHeight="1" x14ac:dyDescent="0.2">
      <c r="A211" s="45">
        <v>202</v>
      </c>
      <c r="B211" s="17" t="s">
        <v>1225</v>
      </c>
      <c r="C211" s="49">
        <v>1289490599</v>
      </c>
      <c r="D211" s="30" t="s">
        <v>1226</v>
      </c>
      <c r="E211" s="30" t="s">
        <v>684</v>
      </c>
      <c r="F211" s="30" t="s">
        <v>684</v>
      </c>
      <c r="G211" s="28">
        <v>323320</v>
      </c>
      <c r="H211" s="28">
        <v>4593802</v>
      </c>
      <c r="I211" s="30" t="s">
        <v>1227</v>
      </c>
      <c r="J211" s="30" t="s">
        <v>1228</v>
      </c>
      <c r="K211" s="30" t="s">
        <v>26</v>
      </c>
      <c r="L211" s="30" t="s">
        <v>26</v>
      </c>
      <c r="M211" s="30" t="s">
        <v>36</v>
      </c>
      <c r="N211" s="30" t="s">
        <v>36</v>
      </c>
      <c r="O211" s="30" t="s">
        <v>26</v>
      </c>
      <c r="P211" s="30" t="s">
        <v>36</v>
      </c>
      <c r="Q211" s="30" t="s">
        <v>36</v>
      </c>
      <c r="R211" s="45">
        <f t="shared" si="3"/>
        <v>3</v>
      </c>
    </row>
    <row r="212" spans="1:18" ht="24.95" customHeight="1" x14ac:dyDescent="0.2">
      <c r="A212" s="45">
        <v>203</v>
      </c>
      <c r="B212" s="17" t="s">
        <v>7459</v>
      </c>
      <c r="C212" s="49">
        <v>3393170794</v>
      </c>
      <c r="D212" s="30" t="s">
        <v>7460</v>
      </c>
      <c r="E212" s="30" t="s">
        <v>7461</v>
      </c>
      <c r="F212" s="30" t="s">
        <v>684</v>
      </c>
      <c r="G212" s="28">
        <v>353459</v>
      </c>
      <c r="H212" s="28">
        <v>4596379</v>
      </c>
      <c r="I212" s="30" t="s">
        <v>7462</v>
      </c>
      <c r="J212" s="30" t="s">
        <v>7463</v>
      </c>
      <c r="K212" s="30" t="s">
        <v>26</v>
      </c>
      <c r="L212" s="30" t="s">
        <v>36</v>
      </c>
      <c r="M212" s="30" t="s">
        <v>36</v>
      </c>
      <c r="N212" s="30" t="s">
        <v>36</v>
      </c>
      <c r="O212" s="30" t="s">
        <v>26</v>
      </c>
      <c r="P212" s="30" t="s">
        <v>36</v>
      </c>
      <c r="Q212" s="30" t="s">
        <v>36</v>
      </c>
      <c r="R212" s="45">
        <f t="shared" si="3"/>
        <v>2</v>
      </c>
    </row>
    <row r="213" spans="1:18" ht="24.95" customHeight="1" x14ac:dyDescent="0.2">
      <c r="A213" s="45">
        <v>204</v>
      </c>
      <c r="B213" s="17" t="s">
        <v>1229</v>
      </c>
      <c r="C213" s="49" t="s">
        <v>1230</v>
      </c>
      <c r="D213" s="30" t="s">
        <v>896</v>
      </c>
      <c r="E213" s="30" t="s">
        <v>684</v>
      </c>
      <c r="F213" s="30" t="s">
        <v>684</v>
      </c>
      <c r="G213" s="28">
        <v>328204</v>
      </c>
      <c r="H213" s="28">
        <v>4591022</v>
      </c>
      <c r="I213" s="30" t="s">
        <v>1231</v>
      </c>
      <c r="J213" s="30" t="s">
        <v>1232</v>
      </c>
      <c r="K213" s="30" t="s">
        <v>26</v>
      </c>
      <c r="L213" s="30" t="s">
        <v>26</v>
      </c>
      <c r="M213" s="30" t="s">
        <v>36</v>
      </c>
      <c r="N213" s="30" t="s">
        <v>36</v>
      </c>
      <c r="O213" s="30" t="s">
        <v>26</v>
      </c>
      <c r="P213" s="30" t="s">
        <v>36</v>
      </c>
      <c r="Q213" s="30" t="s">
        <v>36</v>
      </c>
      <c r="R213" s="45">
        <f t="shared" si="3"/>
        <v>3</v>
      </c>
    </row>
    <row r="214" spans="1:18" ht="24.95" customHeight="1" x14ac:dyDescent="0.2">
      <c r="A214" s="45">
        <v>205</v>
      </c>
      <c r="B214" s="17" t="s">
        <v>1233</v>
      </c>
      <c r="C214" s="50">
        <v>226980167</v>
      </c>
      <c r="D214" s="51" t="s">
        <v>1234</v>
      </c>
      <c r="E214" s="51" t="s">
        <v>689</v>
      </c>
      <c r="F214" s="18" t="s">
        <v>684</v>
      </c>
      <c r="G214" s="16">
        <v>308738</v>
      </c>
      <c r="H214" s="16">
        <v>4602179</v>
      </c>
      <c r="I214" s="18" t="s">
        <v>1235</v>
      </c>
      <c r="J214" s="18" t="s">
        <v>1236</v>
      </c>
      <c r="K214" s="30" t="s">
        <v>26</v>
      </c>
      <c r="L214" s="30" t="s">
        <v>26</v>
      </c>
      <c r="M214" s="30" t="s">
        <v>36</v>
      </c>
      <c r="N214" s="30" t="s">
        <v>36</v>
      </c>
      <c r="O214" s="30" t="s">
        <v>26</v>
      </c>
      <c r="P214" s="30" t="s">
        <v>36</v>
      </c>
      <c r="Q214" s="30" t="s">
        <v>36</v>
      </c>
      <c r="R214" s="45">
        <f t="shared" si="3"/>
        <v>3</v>
      </c>
    </row>
    <row r="215" spans="1:18" ht="24.95" customHeight="1" x14ac:dyDescent="0.2">
      <c r="A215" s="45">
        <v>206</v>
      </c>
      <c r="B215" s="17" t="s">
        <v>1237</v>
      </c>
      <c r="C215" s="49">
        <v>2705280598</v>
      </c>
      <c r="D215" s="30" t="s">
        <v>1238</v>
      </c>
      <c r="E215" s="30" t="s">
        <v>745</v>
      </c>
      <c r="F215" s="30" t="s">
        <v>684</v>
      </c>
      <c r="G215" s="28">
        <v>367526</v>
      </c>
      <c r="H215" s="28">
        <v>4576854</v>
      </c>
      <c r="I215" s="30" t="s">
        <v>1239</v>
      </c>
      <c r="J215" s="30" t="s">
        <v>1240</v>
      </c>
      <c r="K215" s="30" t="s">
        <v>26</v>
      </c>
      <c r="L215" s="30" t="s">
        <v>36</v>
      </c>
      <c r="M215" s="30" t="s">
        <v>36</v>
      </c>
      <c r="N215" s="30" t="s">
        <v>36</v>
      </c>
      <c r="O215" s="30" t="s">
        <v>26</v>
      </c>
      <c r="P215" s="30" t="s">
        <v>36</v>
      </c>
      <c r="Q215" s="30" t="s">
        <v>36</v>
      </c>
      <c r="R215" s="45">
        <f t="shared" si="3"/>
        <v>2</v>
      </c>
    </row>
    <row r="216" spans="1:18" ht="24.95" customHeight="1" x14ac:dyDescent="0.2">
      <c r="A216" s="45">
        <v>207</v>
      </c>
      <c r="B216" s="17" t="s">
        <v>1237</v>
      </c>
      <c r="C216" s="50">
        <v>891951006</v>
      </c>
      <c r="D216" s="51" t="s">
        <v>1241</v>
      </c>
      <c r="E216" s="51" t="s">
        <v>684</v>
      </c>
      <c r="F216" s="18" t="s">
        <v>684</v>
      </c>
      <c r="G216" s="16">
        <v>322424</v>
      </c>
      <c r="H216" s="16">
        <v>4592447</v>
      </c>
      <c r="I216" s="18" t="s">
        <v>1242</v>
      </c>
      <c r="J216" s="18" t="s">
        <v>1243</v>
      </c>
      <c r="K216" s="30" t="s">
        <v>26</v>
      </c>
      <c r="L216" s="30" t="s">
        <v>36</v>
      </c>
      <c r="M216" s="30" t="s">
        <v>36</v>
      </c>
      <c r="N216" s="30" t="s">
        <v>36</v>
      </c>
      <c r="O216" s="30" t="s">
        <v>26</v>
      </c>
      <c r="P216" s="30" t="s">
        <v>36</v>
      </c>
      <c r="Q216" s="30" t="s">
        <v>36</v>
      </c>
      <c r="R216" s="45">
        <f t="shared" si="3"/>
        <v>2</v>
      </c>
    </row>
    <row r="217" spans="1:18" ht="24.95" customHeight="1" x14ac:dyDescent="0.2">
      <c r="A217" s="45">
        <v>208</v>
      </c>
      <c r="B217" s="17" t="s">
        <v>1237</v>
      </c>
      <c r="C217" s="50">
        <v>891951006</v>
      </c>
      <c r="D217" s="51" t="s">
        <v>1244</v>
      </c>
      <c r="E217" s="51" t="s">
        <v>735</v>
      </c>
      <c r="F217" s="18" t="s">
        <v>684</v>
      </c>
      <c r="G217" s="16">
        <v>335809</v>
      </c>
      <c r="H217" s="16">
        <v>4594528</v>
      </c>
      <c r="I217" s="18" t="s">
        <v>1245</v>
      </c>
      <c r="J217" s="18" t="s">
        <v>1246</v>
      </c>
      <c r="K217" s="30" t="s">
        <v>26</v>
      </c>
      <c r="L217" s="30" t="s">
        <v>36</v>
      </c>
      <c r="M217" s="30" t="s">
        <v>36</v>
      </c>
      <c r="N217" s="30" t="s">
        <v>36</v>
      </c>
      <c r="O217" s="30" t="s">
        <v>26</v>
      </c>
      <c r="P217" s="30" t="s">
        <v>36</v>
      </c>
      <c r="Q217" s="30" t="s">
        <v>36</v>
      </c>
      <c r="R217" s="45">
        <f t="shared" si="3"/>
        <v>2</v>
      </c>
    </row>
    <row r="218" spans="1:18" ht="24.95" customHeight="1" x14ac:dyDescent="0.2">
      <c r="A218" s="45">
        <v>209</v>
      </c>
      <c r="B218" s="17" t="s">
        <v>1237</v>
      </c>
      <c r="C218" s="50">
        <v>891951006</v>
      </c>
      <c r="D218" s="51" t="s">
        <v>1247</v>
      </c>
      <c r="E218" s="51" t="s">
        <v>890</v>
      </c>
      <c r="F218" s="18" t="s">
        <v>684</v>
      </c>
      <c r="G218" s="16">
        <v>348163</v>
      </c>
      <c r="H218" s="16">
        <v>4571877</v>
      </c>
      <c r="I218" s="18" t="s">
        <v>364</v>
      </c>
      <c r="J218" s="18" t="s">
        <v>1248</v>
      </c>
      <c r="K218" s="30" t="s">
        <v>26</v>
      </c>
      <c r="L218" s="30" t="s">
        <v>36</v>
      </c>
      <c r="M218" s="30" t="s">
        <v>36</v>
      </c>
      <c r="N218" s="30" t="s">
        <v>36</v>
      </c>
      <c r="O218" s="30" t="s">
        <v>26</v>
      </c>
      <c r="P218" s="30" t="s">
        <v>36</v>
      </c>
      <c r="Q218" s="30" t="s">
        <v>36</v>
      </c>
      <c r="R218" s="45">
        <f t="shared" si="3"/>
        <v>2</v>
      </c>
    </row>
    <row r="219" spans="1:18" ht="24.95" customHeight="1" x14ac:dyDescent="0.2">
      <c r="A219" s="45">
        <v>210</v>
      </c>
      <c r="B219" s="17" t="s">
        <v>1237</v>
      </c>
      <c r="C219" s="50">
        <v>891951006</v>
      </c>
      <c r="D219" s="51" t="s">
        <v>1249</v>
      </c>
      <c r="E219" s="51" t="s">
        <v>684</v>
      </c>
      <c r="F219" s="18" t="s">
        <v>684</v>
      </c>
      <c r="G219" s="16">
        <v>323814</v>
      </c>
      <c r="H219" s="16">
        <v>4590899</v>
      </c>
      <c r="I219" s="18" t="s">
        <v>1250</v>
      </c>
      <c r="J219" s="18" t="s">
        <v>1251</v>
      </c>
      <c r="K219" s="30" t="s">
        <v>26</v>
      </c>
      <c r="L219" s="30" t="s">
        <v>36</v>
      </c>
      <c r="M219" s="30" t="s">
        <v>36</v>
      </c>
      <c r="N219" s="30" t="s">
        <v>36</v>
      </c>
      <c r="O219" s="30" t="s">
        <v>26</v>
      </c>
      <c r="P219" s="30" t="s">
        <v>36</v>
      </c>
      <c r="Q219" s="30" t="s">
        <v>36</v>
      </c>
      <c r="R219" s="45">
        <f t="shared" si="3"/>
        <v>2</v>
      </c>
    </row>
    <row r="220" spans="1:18" ht="24.95" customHeight="1" x14ac:dyDescent="0.2">
      <c r="A220" s="45">
        <v>211</v>
      </c>
      <c r="B220" s="17" t="s">
        <v>1237</v>
      </c>
      <c r="C220" s="50">
        <v>891951006</v>
      </c>
      <c r="D220" s="51" t="s">
        <v>6281</v>
      </c>
      <c r="E220" s="51" t="s">
        <v>684</v>
      </c>
      <c r="F220" s="18" t="s">
        <v>684</v>
      </c>
      <c r="G220" s="28">
        <v>329320</v>
      </c>
      <c r="H220" s="28">
        <v>4599660</v>
      </c>
      <c r="I220" s="18" t="s">
        <v>1245</v>
      </c>
      <c r="J220" s="18" t="s">
        <v>6282</v>
      </c>
      <c r="K220" s="30" t="s">
        <v>26</v>
      </c>
      <c r="L220" s="30" t="s">
        <v>36</v>
      </c>
      <c r="M220" s="30" t="s">
        <v>36</v>
      </c>
      <c r="N220" s="30" t="s">
        <v>36</v>
      </c>
      <c r="O220" s="30" t="s">
        <v>26</v>
      </c>
      <c r="P220" s="30" t="s">
        <v>36</v>
      </c>
      <c r="Q220" s="30" t="s">
        <v>36</v>
      </c>
      <c r="R220" s="45">
        <f t="shared" si="3"/>
        <v>2</v>
      </c>
    </row>
    <row r="221" spans="1:18" ht="24.95" customHeight="1" x14ac:dyDescent="0.2">
      <c r="A221" s="45">
        <v>212</v>
      </c>
      <c r="B221" s="17" t="s">
        <v>1252</v>
      </c>
      <c r="C221" s="50">
        <v>2814450595</v>
      </c>
      <c r="D221" s="51" t="s">
        <v>1253</v>
      </c>
      <c r="E221" s="51" t="s">
        <v>684</v>
      </c>
      <c r="F221" s="18" t="s">
        <v>684</v>
      </c>
      <c r="G221" s="16">
        <v>328598</v>
      </c>
      <c r="H221" s="16">
        <v>4597750</v>
      </c>
      <c r="I221" s="18" t="s">
        <v>1254</v>
      </c>
      <c r="J221" s="18" t="s">
        <v>1255</v>
      </c>
      <c r="K221" s="30" t="s">
        <v>26</v>
      </c>
      <c r="L221" s="30" t="s">
        <v>36</v>
      </c>
      <c r="M221" s="30" t="s">
        <v>36</v>
      </c>
      <c r="N221" s="30" t="s">
        <v>26</v>
      </c>
      <c r="O221" s="30" t="s">
        <v>26</v>
      </c>
      <c r="P221" s="30" t="s">
        <v>36</v>
      </c>
      <c r="Q221" s="30" t="s">
        <v>36</v>
      </c>
      <c r="R221" s="45">
        <f t="shared" si="3"/>
        <v>3</v>
      </c>
    </row>
    <row r="222" spans="1:18" ht="24.95" customHeight="1" x14ac:dyDescent="0.2">
      <c r="A222" s="45">
        <v>213</v>
      </c>
      <c r="B222" s="17" t="s">
        <v>1256</v>
      </c>
      <c r="C222" s="49">
        <v>2591190596</v>
      </c>
      <c r="D222" s="30" t="s">
        <v>1257</v>
      </c>
      <c r="E222" s="30" t="s">
        <v>684</v>
      </c>
      <c r="F222" s="30" t="s">
        <v>684</v>
      </c>
      <c r="G222" s="28">
        <v>321271</v>
      </c>
      <c r="H222" s="28">
        <v>4594134</v>
      </c>
      <c r="I222" s="30" t="s">
        <v>1258</v>
      </c>
      <c r="J222" s="30" t="s">
        <v>1259</v>
      </c>
      <c r="K222" s="30" t="s">
        <v>26</v>
      </c>
      <c r="L222" s="30" t="s">
        <v>36</v>
      </c>
      <c r="M222" s="30" t="s">
        <v>36</v>
      </c>
      <c r="N222" s="30" t="s">
        <v>36</v>
      </c>
      <c r="O222" s="30" t="s">
        <v>26</v>
      </c>
      <c r="P222" s="30" t="s">
        <v>36</v>
      </c>
      <c r="Q222" s="30" t="s">
        <v>36</v>
      </c>
      <c r="R222" s="45">
        <f t="shared" si="3"/>
        <v>2</v>
      </c>
    </row>
    <row r="223" spans="1:18" ht="24.95" customHeight="1" x14ac:dyDescent="0.2">
      <c r="A223" s="45">
        <v>214</v>
      </c>
      <c r="B223" s="17" t="s">
        <v>1260</v>
      </c>
      <c r="C223" s="57">
        <v>1306920594</v>
      </c>
      <c r="D223" s="30" t="s">
        <v>1261</v>
      </c>
      <c r="E223" s="30" t="s">
        <v>805</v>
      </c>
      <c r="F223" s="30" t="s">
        <v>684</v>
      </c>
      <c r="G223" s="28">
        <v>324615</v>
      </c>
      <c r="H223" s="28">
        <v>4616578</v>
      </c>
      <c r="I223" s="30" t="s">
        <v>1262</v>
      </c>
      <c r="J223" s="30" t="s">
        <v>1263</v>
      </c>
      <c r="K223" s="30" t="s">
        <v>26</v>
      </c>
      <c r="L223" s="30" t="s">
        <v>36</v>
      </c>
      <c r="M223" s="30" t="s">
        <v>36</v>
      </c>
      <c r="N223" s="30" t="s">
        <v>36</v>
      </c>
      <c r="O223" s="30" t="s">
        <v>26</v>
      </c>
      <c r="P223" s="30" t="s">
        <v>36</v>
      </c>
      <c r="Q223" s="30" t="s">
        <v>36</v>
      </c>
      <c r="R223" s="45">
        <f t="shared" si="3"/>
        <v>2</v>
      </c>
    </row>
    <row r="224" spans="1:18" ht="24.95" customHeight="1" x14ac:dyDescent="0.2">
      <c r="A224" s="45">
        <v>215</v>
      </c>
      <c r="B224" s="17" t="s">
        <v>1264</v>
      </c>
      <c r="C224" s="49">
        <v>1702940592</v>
      </c>
      <c r="D224" s="30" t="s">
        <v>1265</v>
      </c>
      <c r="E224" s="30" t="s">
        <v>684</v>
      </c>
      <c r="F224" s="30" t="s">
        <v>684</v>
      </c>
      <c r="G224" s="28">
        <v>328967</v>
      </c>
      <c r="H224" s="28">
        <v>4590874</v>
      </c>
      <c r="I224" s="30" t="s">
        <v>1266</v>
      </c>
      <c r="J224" s="30" t="s">
        <v>1267</v>
      </c>
      <c r="K224" s="30" t="s">
        <v>26</v>
      </c>
      <c r="L224" s="30" t="s">
        <v>36</v>
      </c>
      <c r="M224" s="30" t="s">
        <v>36</v>
      </c>
      <c r="N224" s="30" t="s">
        <v>36</v>
      </c>
      <c r="O224" s="30" t="s">
        <v>36</v>
      </c>
      <c r="P224" s="30" t="s">
        <v>36</v>
      </c>
      <c r="Q224" s="30" t="s">
        <v>36</v>
      </c>
      <c r="R224" s="45">
        <f t="shared" si="3"/>
        <v>1</v>
      </c>
    </row>
    <row r="225" spans="1:18" ht="24.95" customHeight="1" x14ac:dyDescent="0.2">
      <c r="A225" s="45">
        <v>216</v>
      </c>
      <c r="B225" s="17" t="s">
        <v>8057</v>
      </c>
      <c r="C225" s="49">
        <v>2276330590</v>
      </c>
      <c r="D225" s="30" t="s">
        <v>8139</v>
      </c>
      <c r="E225" s="30" t="s">
        <v>684</v>
      </c>
      <c r="F225" s="30" t="s">
        <v>684</v>
      </c>
      <c r="G225" s="28">
        <v>327552.8</v>
      </c>
      <c r="H225" s="28">
        <v>4596868</v>
      </c>
      <c r="I225" s="30" t="s">
        <v>8140</v>
      </c>
      <c r="J225" s="30" t="s">
        <v>8141</v>
      </c>
      <c r="K225" s="30" t="s">
        <v>26</v>
      </c>
      <c r="L225" s="30" t="s">
        <v>36</v>
      </c>
      <c r="M225" s="30" t="s">
        <v>36</v>
      </c>
      <c r="N225" s="30" t="s">
        <v>36</v>
      </c>
      <c r="O225" s="30" t="s">
        <v>26</v>
      </c>
      <c r="P225" s="30" t="s">
        <v>36</v>
      </c>
      <c r="Q225" s="30" t="s">
        <v>36</v>
      </c>
      <c r="R225" s="45">
        <f t="shared" si="3"/>
        <v>2</v>
      </c>
    </row>
    <row r="226" spans="1:18" ht="24.95" customHeight="1" x14ac:dyDescent="0.2">
      <c r="A226" s="45">
        <v>217</v>
      </c>
      <c r="B226" s="17" t="s">
        <v>1268</v>
      </c>
      <c r="C226" s="50">
        <v>2507850598</v>
      </c>
      <c r="D226" s="51" t="s">
        <v>1269</v>
      </c>
      <c r="E226" s="30" t="s">
        <v>684</v>
      </c>
      <c r="F226" s="18" t="s">
        <v>684</v>
      </c>
      <c r="G226" s="28">
        <v>329290</v>
      </c>
      <c r="H226" s="28">
        <v>4599639</v>
      </c>
      <c r="I226" s="18" t="s">
        <v>859</v>
      </c>
      <c r="J226" s="18" t="s">
        <v>1270</v>
      </c>
      <c r="K226" s="30" t="s">
        <v>26</v>
      </c>
      <c r="L226" s="30" t="s">
        <v>36</v>
      </c>
      <c r="M226" s="30" t="s">
        <v>36</v>
      </c>
      <c r="N226" s="30" t="s">
        <v>36</v>
      </c>
      <c r="O226" s="30" t="s">
        <v>26</v>
      </c>
      <c r="P226" s="30" t="s">
        <v>36</v>
      </c>
      <c r="Q226" s="30" t="s">
        <v>36</v>
      </c>
      <c r="R226" s="45">
        <f t="shared" si="3"/>
        <v>2</v>
      </c>
    </row>
    <row r="227" spans="1:18" ht="24.95" customHeight="1" x14ac:dyDescent="0.2">
      <c r="A227" s="45">
        <v>218</v>
      </c>
      <c r="B227" s="17" t="s">
        <v>1271</v>
      </c>
      <c r="C227" s="50">
        <v>1625200595</v>
      </c>
      <c r="D227" s="51" t="s">
        <v>1272</v>
      </c>
      <c r="E227" s="51" t="s">
        <v>684</v>
      </c>
      <c r="F227" s="18" t="s">
        <v>684</v>
      </c>
      <c r="G227" s="16">
        <v>319396</v>
      </c>
      <c r="H227" s="16">
        <v>4590956</v>
      </c>
      <c r="I227" s="18" t="s">
        <v>24</v>
      </c>
      <c r="J227" s="18" t="s">
        <v>1273</v>
      </c>
      <c r="K227" s="30" t="s">
        <v>26</v>
      </c>
      <c r="L227" s="30" t="s">
        <v>26</v>
      </c>
      <c r="M227" s="30" t="s">
        <v>36</v>
      </c>
      <c r="N227" s="30" t="s">
        <v>36</v>
      </c>
      <c r="O227" s="30" t="s">
        <v>36</v>
      </c>
      <c r="P227" s="30" t="s">
        <v>36</v>
      </c>
      <c r="Q227" s="30" t="s">
        <v>36</v>
      </c>
      <c r="R227" s="45">
        <f t="shared" si="3"/>
        <v>2</v>
      </c>
    </row>
    <row r="228" spans="1:18" ht="24.95" customHeight="1" x14ac:dyDescent="0.2">
      <c r="A228" s="45">
        <v>219</v>
      </c>
      <c r="B228" s="17" t="s">
        <v>1274</v>
      </c>
      <c r="C228" s="50">
        <v>1636650598</v>
      </c>
      <c r="D228" s="51" t="s">
        <v>1275</v>
      </c>
      <c r="E228" s="51" t="s">
        <v>745</v>
      </c>
      <c r="F228" s="18" t="s">
        <v>684</v>
      </c>
      <c r="G228" s="16">
        <v>363265</v>
      </c>
      <c r="H228" s="16">
        <v>4572457</v>
      </c>
      <c r="I228" s="18" t="s">
        <v>1276</v>
      </c>
      <c r="J228" s="18" t="s">
        <v>1277</v>
      </c>
      <c r="K228" s="30" t="s">
        <v>26</v>
      </c>
      <c r="L228" s="30" t="s">
        <v>36</v>
      </c>
      <c r="M228" s="30" t="s">
        <v>36</v>
      </c>
      <c r="N228" s="30" t="s">
        <v>26</v>
      </c>
      <c r="O228" s="30" t="s">
        <v>26</v>
      </c>
      <c r="P228" s="30" t="s">
        <v>36</v>
      </c>
      <c r="Q228" s="30" t="s">
        <v>36</v>
      </c>
      <c r="R228" s="45">
        <f t="shared" si="3"/>
        <v>3</v>
      </c>
    </row>
    <row r="229" spans="1:18" ht="24.95" customHeight="1" x14ac:dyDescent="0.2">
      <c r="A229" s="45">
        <v>220</v>
      </c>
      <c r="B229" s="17" t="s">
        <v>1278</v>
      </c>
      <c r="C229" s="49">
        <v>2722840598</v>
      </c>
      <c r="D229" s="30" t="s">
        <v>1279</v>
      </c>
      <c r="E229" s="30" t="s">
        <v>684</v>
      </c>
      <c r="F229" s="30" t="s">
        <v>684</v>
      </c>
      <c r="G229" s="28">
        <v>326056</v>
      </c>
      <c r="H229" s="28">
        <v>4593987</v>
      </c>
      <c r="I229" s="30" t="s">
        <v>1002</v>
      </c>
      <c r="J229" s="30" t="s">
        <v>1280</v>
      </c>
      <c r="K229" s="30" t="s">
        <v>26</v>
      </c>
      <c r="L229" s="30" t="s">
        <v>26</v>
      </c>
      <c r="M229" s="30" t="s">
        <v>26</v>
      </c>
      <c r="N229" s="30" t="s">
        <v>36</v>
      </c>
      <c r="O229" s="30" t="s">
        <v>26</v>
      </c>
      <c r="P229" s="30" t="s">
        <v>36</v>
      </c>
      <c r="Q229" s="30" t="s">
        <v>36</v>
      </c>
      <c r="R229" s="45">
        <f t="shared" si="3"/>
        <v>4</v>
      </c>
    </row>
    <row r="230" spans="1:18" ht="24.95" customHeight="1" x14ac:dyDescent="0.2">
      <c r="A230" s="45">
        <v>221</v>
      </c>
      <c r="B230" s="17" t="s">
        <v>7464</v>
      </c>
      <c r="C230" s="49">
        <v>1258670593</v>
      </c>
      <c r="D230" s="30" t="s">
        <v>7465</v>
      </c>
      <c r="E230" s="30" t="s">
        <v>7466</v>
      </c>
      <c r="F230" s="30" t="s">
        <v>684</v>
      </c>
      <c r="G230" s="28">
        <v>366760</v>
      </c>
      <c r="H230" s="28">
        <v>4582074</v>
      </c>
      <c r="I230" s="30" t="s">
        <v>7467</v>
      </c>
      <c r="J230" s="30" t="s">
        <v>7468</v>
      </c>
      <c r="K230" s="30" t="s">
        <v>26</v>
      </c>
      <c r="L230" s="30" t="s">
        <v>36</v>
      </c>
      <c r="M230" s="30" t="s">
        <v>36</v>
      </c>
      <c r="N230" s="30" t="s">
        <v>26</v>
      </c>
      <c r="O230" s="30" t="s">
        <v>36</v>
      </c>
      <c r="P230" s="30" t="s">
        <v>36</v>
      </c>
      <c r="Q230" s="30" t="s">
        <v>36</v>
      </c>
      <c r="R230" s="45">
        <f t="shared" si="3"/>
        <v>2</v>
      </c>
    </row>
    <row r="231" spans="1:18" ht="24.95" customHeight="1" x14ac:dyDescent="0.2">
      <c r="A231" s="45">
        <v>222</v>
      </c>
      <c r="B231" s="17" t="s">
        <v>7471</v>
      </c>
      <c r="C231" s="49">
        <v>2653650594</v>
      </c>
      <c r="D231" s="30" t="s">
        <v>7472</v>
      </c>
      <c r="E231" s="30" t="s">
        <v>689</v>
      </c>
      <c r="F231" s="30" t="s">
        <v>684</v>
      </c>
      <c r="G231" s="28">
        <v>307126</v>
      </c>
      <c r="H231" s="28">
        <v>4600674</v>
      </c>
      <c r="I231" s="30" t="s">
        <v>7473</v>
      </c>
      <c r="J231" s="30" t="s">
        <v>7474</v>
      </c>
      <c r="K231" s="30" t="s">
        <v>26</v>
      </c>
      <c r="L231" s="30" t="s">
        <v>36</v>
      </c>
      <c r="M231" s="30" t="s">
        <v>36</v>
      </c>
      <c r="N231" s="30" t="s">
        <v>26</v>
      </c>
      <c r="O231" s="30" t="s">
        <v>36</v>
      </c>
      <c r="P231" s="30" t="s">
        <v>36</v>
      </c>
      <c r="Q231" s="30" t="s">
        <v>36</v>
      </c>
      <c r="R231" s="45">
        <f t="shared" si="3"/>
        <v>2</v>
      </c>
    </row>
    <row r="232" spans="1:18" ht="24.95" customHeight="1" x14ac:dyDescent="0.2">
      <c r="A232" s="45">
        <v>223</v>
      </c>
      <c r="B232" s="17" t="s">
        <v>7475</v>
      </c>
      <c r="C232" s="49">
        <v>1831700594</v>
      </c>
      <c r="D232" s="30" t="s">
        <v>7476</v>
      </c>
      <c r="E232" s="30" t="s">
        <v>7466</v>
      </c>
      <c r="F232" s="30" t="s">
        <v>684</v>
      </c>
      <c r="G232" s="28">
        <v>368378</v>
      </c>
      <c r="H232" s="28">
        <v>4576332</v>
      </c>
      <c r="I232" s="30" t="s">
        <v>7477</v>
      </c>
      <c r="J232" s="30" t="s">
        <v>7478</v>
      </c>
      <c r="K232" s="30" t="s">
        <v>26</v>
      </c>
      <c r="L232" s="30" t="s">
        <v>36</v>
      </c>
      <c r="M232" s="30" t="s">
        <v>36</v>
      </c>
      <c r="N232" s="30" t="s">
        <v>36</v>
      </c>
      <c r="O232" s="30" t="s">
        <v>26</v>
      </c>
      <c r="P232" s="30" t="s">
        <v>36</v>
      </c>
      <c r="Q232" s="30" t="s">
        <v>36</v>
      </c>
      <c r="R232" s="45">
        <f t="shared" si="3"/>
        <v>2</v>
      </c>
    </row>
    <row r="233" spans="1:18" ht="24.95" customHeight="1" x14ac:dyDescent="0.2">
      <c r="A233" s="45">
        <v>224</v>
      </c>
      <c r="B233" s="17" t="s">
        <v>7479</v>
      </c>
      <c r="C233" s="49">
        <v>308450098</v>
      </c>
      <c r="D233" s="30" t="s">
        <v>7480</v>
      </c>
      <c r="E233" s="30" t="s">
        <v>689</v>
      </c>
      <c r="F233" s="30" t="s">
        <v>684</v>
      </c>
      <c r="G233" s="28">
        <v>308350</v>
      </c>
      <c r="H233" s="28">
        <v>4606538</v>
      </c>
      <c r="I233" s="30" t="s">
        <v>7481</v>
      </c>
      <c r="J233" s="30" t="s">
        <v>7482</v>
      </c>
      <c r="K233" s="30" t="s">
        <v>26</v>
      </c>
      <c r="L233" s="30" t="s">
        <v>36</v>
      </c>
      <c r="M233" s="30" t="s">
        <v>36</v>
      </c>
      <c r="N233" s="30" t="s">
        <v>26</v>
      </c>
      <c r="O233" s="30" t="s">
        <v>26</v>
      </c>
      <c r="P233" s="30" t="s">
        <v>36</v>
      </c>
      <c r="Q233" s="30" t="s">
        <v>26</v>
      </c>
      <c r="R233" s="45">
        <f t="shared" si="3"/>
        <v>4</v>
      </c>
    </row>
    <row r="234" spans="1:18" ht="24.95" customHeight="1" x14ac:dyDescent="0.2">
      <c r="A234" s="45">
        <v>225</v>
      </c>
      <c r="B234" s="17" t="s">
        <v>7483</v>
      </c>
      <c r="C234" s="49">
        <v>1790090599</v>
      </c>
      <c r="D234" s="30" t="s">
        <v>7484</v>
      </c>
      <c r="E234" s="30" t="s">
        <v>835</v>
      </c>
      <c r="F234" s="30" t="s">
        <v>684</v>
      </c>
      <c r="G234" s="28">
        <v>379071</v>
      </c>
      <c r="H234" s="28">
        <v>4565633</v>
      </c>
      <c r="I234" s="30" t="s">
        <v>7485</v>
      </c>
      <c r="J234" s="30" t="s">
        <v>7486</v>
      </c>
      <c r="K234" s="30" t="s">
        <v>26</v>
      </c>
      <c r="L234" s="30" t="s">
        <v>36</v>
      </c>
      <c r="M234" s="30" t="s">
        <v>26</v>
      </c>
      <c r="N234" s="30" t="s">
        <v>36</v>
      </c>
      <c r="O234" s="30" t="s">
        <v>26</v>
      </c>
      <c r="P234" s="30" t="s">
        <v>36</v>
      </c>
      <c r="Q234" s="30" t="s">
        <v>36</v>
      </c>
      <c r="R234" s="45">
        <f t="shared" si="3"/>
        <v>3</v>
      </c>
    </row>
    <row r="235" spans="1:18" ht="24.95" customHeight="1" x14ac:dyDescent="0.2">
      <c r="A235" s="45">
        <v>226</v>
      </c>
      <c r="B235" s="17" t="s">
        <v>1281</v>
      </c>
      <c r="C235" s="49" t="s">
        <v>1282</v>
      </c>
      <c r="D235" s="30" t="s">
        <v>1283</v>
      </c>
      <c r="E235" s="30" t="s">
        <v>684</v>
      </c>
      <c r="F235" s="30" t="s">
        <v>684</v>
      </c>
      <c r="G235" s="28">
        <v>327014</v>
      </c>
      <c r="H235" s="28">
        <v>4591290</v>
      </c>
      <c r="I235" s="30" t="s">
        <v>1284</v>
      </c>
      <c r="J235" s="30" t="s">
        <v>1285</v>
      </c>
      <c r="K235" s="30" t="s">
        <v>26</v>
      </c>
      <c r="L235" s="30" t="s">
        <v>26</v>
      </c>
      <c r="M235" s="30" t="s">
        <v>36</v>
      </c>
      <c r="N235" s="30" t="s">
        <v>36</v>
      </c>
      <c r="O235" s="30" t="s">
        <v>26</v>
      </c>
      <c r="P235" s="30" t="s">
        <v>36</v>
      </c>
      <c r="Q235" s="30" t="s">
        <v>36</v>
      </c>
      <c r="R235" s="45">
        <f t="shared" si="3"/>
        <v>3</v>
      </c>
    </row>
    <row r="236" spans="1:18" ht="24.95" customHeight="1" x14ac:dyDescent="0.2">
      <c r="A236" s="45">
        <v>227</v>
      </c>
      <c r="B236" s="17" t="s">
        <v>6283</v>
      </c>
      <c r="C236" s="49">
        <v>2842170595</v>
      </c>
      <c r="D236" s="30" t="s">
        <v>6284</v>
      </c>
      <c r="E236" s="30" t="s">
        <v>689</v>
      </c>
      <c r="F236" s="30" t="s">
        <v>684</v>
      </c>
      <c r="G236" s="28">
        <v>292622</v>
      </c>
      <c r="H236" s="28">
        <v>4617200</v>
      </c>
      <c r="I236" s="30" t="s">
        <v>6285</v>
      </c>
      <c r="J236" s="30" t="s">
        <v>6286</v>
      </c>
      <c r="K236" s="30" t="s">
        <v>26</v>
      </c>
      <c r="L236" s="30" t="s">
        <v>26</v>
      </c>
      <c r="M236" s="30" t="s">
        <v>36</v>
      </c>
      <c r="N236" s="30" t="s">
        <v>36</v>
      </c>
      <c r="O236" s="30" t="s">
        <v>36</v>
      </c>
      <c r="P236" s="30" t="s">
        <v>36</v>
      </c>
      <c r="Q236" s="30" t="s">
        <v>36</v>
      </c>
      <c r="R236" s="45">
        <f t="shared" si="3"/>
        <v>2</v>
      </c>
    </row>
    <row r="237" spans="1:18" ht="24.95" customHeight="1" x14ac:dyDescent="0.2">
      <c r="A237" s="45">
        <v>228</v>
      </c>
      <c r="B237" s="17" t="s">
        <v>1286</v>
      </c>
      <c r="C237" s="49">
        <v>881841001</v>
      </c>
      <c r="D237" s="30" t="s">
        <v>1287</v>
      </c>
      <c r="E237" s="30" t="s">
        <v>749</v>
      </c>
      <c r="F237" s="30" t="s">
        <v>684</v>
      </c>
      <c r="G237" s="28">
        <v>317146</v>
      </c>
      <c r="H237" s="28">
        <v>4596955</v>
      </c>
      <c r="I237" s="30" t="s">
        <v>1288</v>
      </c>
      <c r="J237" s="30" t="s">
        <v>1289</v>
      </c>
      <c r="K237" s="30" t="s">
        <v>26</v>
      </c>
      <c r="L237" s="30" t="s">
        <v>26</v>
      </c>
      <c r="M237" s="30" t="s">
        <v>36</v>
      </c>
      <c r="N237" s="30" t="s">
        <v>36</v>
      </c>
      <c r="O237" s="30" t="s">
        <v>26</v>
      </c>
      <c r="P237" s="30" t="s">
        <v>36</v>
      </c>
      <c r="Q237" s="30" t="s">
        <v>36</v>
      </c>
      <c r="R237" s="45">
        <f t="shared" si="3"/>
        <v>3</v>
      </c>
    </row>
    <row r="238" spans="1:18" ht="24.95" customHeight="1" x14ac:dyDescent="0.2">
      <c r="A238" s="45">
        <v>229</v>
      </c>
      <c r="B238" s="17" t="s">
        <v>6277</v>
      </c>
      <c r="C238" s="49">
        <v>1903190591</v>
      </c>
      <c r="D238" s="30" t="s">
        <v>6278</v>
      </c>
      <c r="E238" s="30" t="s">
        <v>684</v>
      </c>
      <c r="F238" s="30" t="s">
        <v>684</v>
      </c>
      <c r="G238" s="28">
        <v>329144</v>
      </c>
      <c r="H238" s="28">
        <v>4590356</v>
      </c>
      <c r="I238" s="30" t="s">
        <v>6279</v>
      </c>
      <c r="J238" s="30" t="s">
        <v>6280</v>
      </c>
      <c r="K238" s="30" t="s">
        <v>26</v>
      </c>
      <c r="L238" s="30" t="s">
        <v>36</v>
      </c>
      <c r="M238" s="30" t="s">
        <v>36</v>
      </c>
      <c r="N238" s="30" t="s">
        <v>36</v>
      </c>
      <c r="O238" s="30" t="s">
        <v>26</v>
      </c>
      <c r="P238" s="30" t="s">
        <v>36</v>
      </c>
      <c r="Q238" s="30" t="s">
        <v>36</v>
      </c>
      <c r="R238" s="45">
        <f t="shared" si="3"/>
        <v>2</v>
      </c>
    </row>
    <row r="239" spans="1:18" ht="24.95" customHeight="1" x14ac:dyDescent="0.2">
      <c r="A239" s="45">
        <v>230</v>
      </c>
      <c r="B239" s="17" t="s">
        <v>1290</v>
      </c>
      <c r="C239" s="49" t="s">
        <v>1291</v>
      </c>
      <c r="D239" s="30" t="s">
        <v>1292</v>
      </c>
      <c r="E239" s="30" t="s">
        <v>684</v>
      </c>
      <c r="F239" s="30" t="s">
        <v>684</v>
      </c>
      <c r="G239" s="28">
        <v>325282</v>
      </c>
      <c r="H239" s="28">
        <v>4593463</v>
      </c>
      <c r="I239" s="30" t="s">
        <v>1293</v>
      </c>
      <c r="J239" s="30" t="s">
        <v>1294</v>
      </c>
      <c r="K239" s="30" t="s">
        <v>36</v>
      </c>
      <c r="L239" s="30" t="s">
        <v>36</v>
      </c>
      <c r="M239" s="30" t="s">
        <v>36</v>
      </c>
      <c r="N239" s="30" t="s">
        <v>36</v>
      </c>
      <c r="O239" s="30" t="s">
        <v>26</v>
      </c>
      <c r="P239" s="30" t="s">
        <v>36</v>
      </c>
      <c r="Q239" s="30" t="s">
        <v>36</v>
      </c>
      <c r="R239" s="45">
        <f t="shared" si="3"/>
        <v>1</v>
      </c>
    </row>
    <row r="240" spans="1:18" ht="24.95" customHeight="1" x14ac:dyDescent="0.2">
      <c r="A240" s="45">
        <v>231</v>
      </c>
      <c r="B240" s="17" t="s">
        <v>1295</v>
      </c>
      <c r="C240" s="49" t="s">
        <v>1296</v>
      </c>
      <c r="D240" s="30" t="s">
        <v>1297</v>
      </c>
      <c r="E240" s="30" t="s">
        <v>749</v>
      </c>
      <c r="F240" s="30" t="s">
        <v>684</v>
      </c>
      <c r="G240" s="28">
        <v>326682</v>
      </c>
      <c r="H240" s="28">
        <v>4606295</v>
      </c>
      <c r="I240" s="30" t="s">
        <v>1298</v>
      </c>
      <c r="J240" s="30" t="s">
        <v>1299</v>
      </c>
      <c r="K240" s="30" t="s">
        <v>26</v>
      </c>
      <c r="L240" s="30" t="s">
        <v>36</v>
      </c>
      <c r="M240" s="30" t="s">
        <v>36</v>
      </c>
      <c r="N240" s="30" t="s">
        <v>36</v>
      </c>
      <c r="O240" s="30" t="s">
        <v>26</v>
      </c>
      <c r="P240" s="30" t="s">
        <v>36</v>
      </c>
      <c r="Q240" s="30" t="s">
        <v>36</v>
      </c>
      <c r="R240" s="45">
        <f t="shared" si="3"/>
        <v>2</v>
      </c>
    </row>
    <row r="241" spans="1:18" ht="24.95" customHeight="1" x14ac:dyDescent="0.2">
      <c r="A241" s="45">
        <v>232</v>
      </c>
      <c r="B241" s="17" t="s">
        <v>1300</v>
      </c>
      <c r="C241" s="49">
        <v>5239520587</v>
      </c>
      <c r="D241" s="30" t="s">
        <v>1301</v>
      </c>
      <c r="E241" s="30" t="s">
        <v>851</v>
      </c>
      <c r="F241" s="30" t="s">
        <v>684</v>
      </c>
      <c r="G241" s="28">
        <v>346955</v>
      </c>
      <c r="H241" s="28">
        <v>4593078</v>
      </c>
      <c r="I241" s="30" t="s">
        <v>1302</v>
      </c>
      <c r="J241" s="30" t="s">
        <v>1303</v>
      </c>
      <c r="K241" s="30" t="s">
        <v>26</v>
      </c>
      <c r="L241" s="30" t="s">
        <v>36</v>
      </c>
      <c r="M241" s="30" t="s">
        <v>36</v>
      </c>
      <c r="N241" s="30" t="s">
        <v>36</v>
      </c>
      <c r="O241" s="30" t="s">
        <v>26</v>
      </c>
      <c r="P241" s="30" t="s">
        <v>36</v>
      </c>
      <c r="Q241" s="30" t="s">
        <v>36</v>
      </c>
      <c r="R241" s="45">
        <f t="shared" si="3"/>
        <v>2</v>
      </c>
    </row>
    <row r="242" spans="1:18" ht="24.95" customHeight="1" x14ac:dyDescent="0.2">
      <c r="A242" s="45">
        <v>233</v>
      </c>
      <c r="B242" s="17" t="s">
        <v>1304</v>
      </c>
      <c r="C242" s="49">
        <v>2884660594</v>
      </c>
      <c r="D242" s="30" t="s">
        <v>1305</v>
      </c>
      <c r="E242" s="30" t="s">
        <v>684</v>
      </c>
      <c r="F242" s="30" t="s">
        <v>684</v>
      </c>
      <c r="G242" s="28">
        <v>331080</v>
      </c>
      <c r="H242" s="28">
        <v>4590500</v>
      </c>
      <c r="I242" s="30" t="s">
        <v>1306</v>
      </c>
      <c r="J242" s="30" t="s">
        <v>1307</v>
      </c>
      <c r="K242" s="30" t="s">
        <v>26</v>
      </c>
      <c r="L242" s="30" t="s">
        <v>36</v>
      </c>
      <c r="M242" s="30" t="s">
        <v>36</v>
      </c>
      <c r="N242" s="30" t="s">
        <v>36</v>
      </c>
      <c r="O242" s="30" t="s">
        <v>26</v>
      </c>
      <c r="P242" s="30" t="s">
        <v>36</v>
      </c>
      <c r="Q242" s="30" t="s">
        <v>36</v>
      </c>
      <c r="R242" s="45">
        <f t="shared" si="3"/>
        <v>2</v>
      </c>
    </row>
    <row r="243" spans="1:18" ht="24.95" customHeight="1" x14ac:dyDescent="0.2">
      <c r="A243" s="45">
        <v>234</v>
      </c>
      <c r="B243" s="17" t="s">
        <v>8058</v>
      </c>
      <c r="C243" s="49">
        <v>1344380595</v>
      </c>
      <c r="D243" s="30" t="s">
        <v>896</v>
      </c>
      <c r="E243" s="30" t="s">
        <v>8121</v>
      </c>
      <c r="F243" s="30" t="s">
        <v>684</v>
      </c>
      <c r="G243" s="28">
        <v>328368.2</v>
      </c>
      <c r="H243" s="28">
        <v>4591249.0999999996</v>
      </c>
      <c r="I243" s="30" t="s">
        <v>8142</v>
      </c>
      <c r="J243" s="30" t="s">
        <v>8143</v>
      </c>
      <c r="K243" s="30" t="s">
        <v>26</v>
      </c>
      <c r="L243" s="30" t="s">
        <v>36</v>
      </c>
      <c r="M243" s="30" t="s">
        <v>36</v>
      </c>
      <c r="N243" s="30" t="s">
        <v>26</v>
      </c>
      <c r="O243" s="30" t="s">
        <v>26</v>
      </c>
      <c r="P243" s="30" t="s">
        <v>36</v>
      </c>
      <c r="Q243" s="30" t="s">
        <v>36</v>
      </c>
      <c r="R243" s="45">
        <f t="shared" si="3"/>
        <v>3</v>
      </c>
    </row>
    <row r="244" spans="1:18" ht="24.95" customHeight="1" x14ac:dyDescent="0.2">
      <c r="A244" s="45">
        <v>235</v>
      </c>
      <c r="B244" s="17" t="s">
        <v>1308</v>
      </c>
      <c r="C244" s="49">
        <v>2272130598</v>
      </c>
      <c r="D244" s="30" t="s">
        <v>1309</v>
      </c>
      <c r="E244" s="30" t="s">
        <v>805</v>
      </c>
      <c r="F244" s="30" t="s">
        <v>684</v>
      </c>
      <c r="G244" s="28">
        <v>324529</v>
      </c>
      <c r="H244" s="28">
        <v>4616537</v>
      </c>
      <c r="I244" s="30" t="s">
        <v>1310</v>
      </c>
      <c r="J244" s="30" t="s">
        <v>1311</v>
      </c>
      <c r="K244" s="30" t="s">
        <v>26</v>
      </c>
      <c r="L244" s="30" t="s">
        <v>36</v>
      </c>
      <c r="M244" s="30" t="s">
        <v>36</v>
      </c>
      <c r="N244" s="30" t="s">
        <v>36</v>
      </c>
      <c r="O244" s="30" t="s">
        <v>26</v>
      </c>
      <c r="P244" s="30" t="s">
        <v>36</v>
      </c>
      <c r="Q244" s="30" t="s">
        <v>36</v>
      </c>
      <c r="R244" s="45">
        <f t="shared" si="3"/>
        <v>2</v>
      </c>
    </row>
    <row r="245" spans="1:18" ht="24.95" customHeight="1" x14ac:dyDescent="0.2">
      <c r="A245" s="45">
        <v>236</v>
      </c>
      <c r="B245" s="17" t="s">
        <v>1312</v>
      </c>
      <c r="C245" s="49">
        <v>2066720596</v>
      </c>
      <c r="D245" s="30" t="s">
        <v>1313</v>
      </c>
      <c r="E245" s="30" t="s">
        <v>820</v>
      </c>
      <c r="F245" s="30" t="s">
        <v>684</v>
      </c>
      <c r="G245" s="28">
        <v>384930</v>
      </c>
      <c r="H245" s="28">
        <v>4569157</v>
      </c>
      <c r="I245" s="30" t="s">
        <v>398</v>
      </c>
      <c r="J245" s="30" t="s">
        <v>1314</v>
      </c>
      <c r="K245" s="30" t="s">
        <v>26</v>
      </c>
      <c r="L245" s="30" t="s">
        <v>36</v>
      </c>
      <c r="M245" s="30" t="s">
        <v>36</v>
      </c>
      <c r="N245" s="30" t="s">
        <v>36</v>
      </c>
      <c r="O245" s="30" t="s">
        <v>26</v>
      </c>
      <c r="P245" s="30" t="s">
        <v>36</v>
      </c>
      <c r="Q245" s="30" t="s">
        <v>36</v>
      </c>
      <c r="R245" s="45">
        <f t="shared" si="3"/>
        <v>2</v>
      </c>
    </row>
    <row r="246" spans="1:18" ht="24.95" customHeight="1" x14ac:dyDescent="0.2">
      <c r="A246" s="45">
        <v>237</v>
      </c>
      <c r="B246" s="17" t="s">
        <v>7487</v>
      </c>
      <c r="C246" s="49">
        <v>183030600</v>
      </c>
      <c r="D246" s="30" t="s">
        <v>7488</v>
      </c>
      <c r="E246" s="30" t="s">
        <v>699</v>
      </c>
      <c r="F246" s="30" t="s">
        <v>684</v>
      </c>
      <c r="G246" s="28">
        <v>405589</v>
      </c>
      <c r="H246" s="28">
        <v>4572138</v>
      </c>
      <c r="I246" s="30" t="s">
        <v>7489</v>
      </c>
      <c r="J246" s="30" t="s">
        <v>7490</v>
      </c>
      <c r="K246" s="30" t="s">
        <v>26</v>
      </c>
      <c r="L246" s="30" t="s">
        <v>36</v>
      </c>
      <c r="M246" s="30" t="s">
        <v>36</v>
      </c>
      <c r="N246" s="30" t="s">
        <v>36</v>
      </c>
      <c r="O246" s="30" t="s">
        <v>26</v>
      </c>
      <c r="P246" s="30" t="s">
        <v>36</v>
      </c>
      <c r="Q246" s="30" t="s">
        <v>36</v>
      </c>
      <c r="R246" s="45">
        <f t="shared" si="3"/>
        <v>2</v>
      </c>
    </row>
    <row r="247" spans="1:18" ht="24.95" customHeight="1" x14ac:dyDescent="0.2">
      <c r="A247" s="45">
        <v>238</v>
      </c>
      <c r="B247" s="17" t="s">
        <v>6287</v>
      </c>
      <c r="C247" s="49">
        <v>928080597</v>
      </c>
      <c r="D247" s="30" t="s">
        <v>6288</v>
      </c>
      <c r="E247" s="30" t="s">
        <v>745</v>
      </c>
      <c r="F247" s="30" t="s">
        <v>684</v>
      </c>
      <c r="G247" s="28">
        <v>367295</v>
      </c>
      <c r="H247" s="28">
        <v>4578635</v>
      </c>
      <c r="I247" s="30" t="s">
        <v>398</v>
      </c>
      <c r="J247" s="30" t="s">
        <v>6289</v>
      </c>
      <c r="K247" s="30" t="s">
        <v>26</v>
      </c>
      <c r="L247" s="30" t="s">
        <v>36</v>
      </c>
      <c r="M247" s="30" t="s">
        <v>36</v>
      </c>
      <c r="N247" s="30" t="s">
        <v>36</v>
      </c>
      <c r="O247" s="30" t="s">
        <v>26</v>
      </c>
      <c r="P247" s="30" t="s">
        <v>36</v>
      </c>
      <c r="Q247" s="30" t="s">
        <v>36</v>
      </c>
      <c r="R247" s="45">
        <f t="shared" si="3"/>
        <v>2</v>
      </c>
    </row>
    <row r="248" spans="1:18" ht="24.95" customHeight="1" x14ac:dyDescent="0.2">
      <c r="A248" s="45">
        <v>239</v>
      </c>
      <c r="B248" s="17" t="s">
        <v>1315</v>
      </c>
      <c r="C248" s="49">
        <v>2796200596</v>
      </c>
      <c r="D248" s="30" t="s">
        <v>935</v>
      </c>
      <c r="E248" s="30" t="s">
        <v>936</v>
      </c>
      <c r="F248" s="30" t="s">
        <v>684</v>
      </c>
      <c r="G248" s="28">
        <v>340972</v>
      </c>
      <c r="H248" s="28">
        <v>4571283</v>
      </c>
      <c r="I248" s="30" t="s">
        <v>1316</v>
      </c>
      <c r="J248" s="30" t="s">
        <v>1317</v>
      </c>
      <c r="K248" s="30" t="s">
        <v>26</v>
      </c>
      <c r="L248" s="30" t="s">
        <v>36</v>
      </c>
      <c r="M248" s="30" t="s">
        <v>36</v>
      </c>
      <c r="N248" s="30" t="s">
        <v>36</v>
      </c>
      <c r="O248" s="30" t="s">
        <v>26</v>
      </c>
      <c r="P248" s="30" t="s">
        <v>36</v>
      </c>
      <c r="Q248" s="30" t="s">
        <v>36</v>
      </c>
      <c r="R248" s="45">
        <f t="shared" si="3"/>
        <v>2</v>
      </c>
    </row>
    <row r="249" spans="1:18" ht="24.95" customHeight="1" x14ac:dyDescent="0.2">
      <c r="A249" s="45">
        <v>240</v>
      </c>
      <c r="B249" s="17" t="s">
        <v>7491</v>
      </c>
      <c r="C249" s="49">
        <v>1205640590</v>
      </c>
      <c r="D249" s="30" t="s">
        <v>7492</v>
      </c>
      <c r="E249" s="30" t="s">
        <v>689</v>
      </c>
      <c r="F249" s="30" t="s">
        <v>684</v>
      </c>
      <c r="G249" s="28">
        <v>303006</v>
      </c>
      <c r="H249" s="28">
        <v>4605514</v>
      </c>
      <c r="I249" s="30" t="s">
        <v>7493</v>
      </c>
      <c r="J249" s="30" t="s">
        <v>7494</v>
      </c>
      <c r="K249" s="30" t="s">
        <v>36</v>
      </c>
      <c r="L249" s="30" t="s">
        <v>26</v>
      </c>
      <c r="M249" s="30" t="s">
        <v>36</v>
      </c>
      <c r="N249" s="30" t="s">
        <v>36</v>
      </c>
      <c r="O249" s="30" t="s">
        <v>26</v>
      </c>
      <c r="P249" s="30" t="s">
        <v>36</v>
      </c>
      <c r="Q249" s="30" t="s">
        <v>36</v>
      </c>
      <c r="R249" s="45">
        <f t="shared" si="3"/>
        <v>2</v>
      </c>
    </row>
    <row r="250" spans="1:18" ht="24.95" customHeight="1" x14ac:dyDescent="0.2">
      <c r="A250" s="45">
        <v>241</v>
      </c>
      <c r="B250" s="17" t="s">
        <v>1319</v>
      </c>
      <c r="C250" s="49">
        <v>1924030594</v>
      </c>
      <c r="D250" s="30" t="s">
        <v>1320</v>
      </c>
      <c r="E250" s="30" t="s">
        <v>684</v>
      </c>
      <c r="F250" s="30" t="s">
        <v>684</v>
      </c>
      <c r="G250" s="28">
        <v>325181</v>
      </c>
      <c r="H250" s="28">
        <v>4590612</v>
      </c>
      <c r="I250" s="30" t="s">
        <v>1321</v>
      </c>
      <c r="J250" s="30" t="s">
        <v>1322</v>
      </c>
      <c r="K250" s="30" t="s">
        <v>26</v>
      </c>
      <c r="L250" s="30" t="s">
        <v>36</v>
      </c>
      <c r="M250" s="30" t="s">
        <v>36</v>
      </c>
      <c r="N250" s="30" t="s">
        <v>26</v>
      </c>
      <c r="O250" s="30" t="s">
        <v>26</v>
      </c>
      <c r="P250" s="30" t="s">
        <v>36</v>
      </c>
      <c r="Q250" s="30" t="s">
        <v>36</v>
      </c>
      <c r="R250" s="45">
        <f t="shared" si="3"/>
        <v>3</v>
      </c>
    </row>
    <row r="251" spans="1:18" ht="24.95" customHeight="1" x14ac:dyDescent="0.2">
      <c r="A251" s="45">
        <v>242</v>
      </c>
      <c r="B251" s="17" t="s">
        <v>1323</v>
      </c>
      <c r="C251" s="50">
        <v>1649660592</v>
      </c>
      <c r="D251" s="51" t="s">
        <v>1324</v>
      </c>
      <c r="E251" s="51" t="s">
        <v>820</v>
      </c>
      <c r="F251" s="18" t="s">
        <v>684</v>
      </c>
      <c r="G251" s="16">
        <v>385970</v>
      </c>
      <c r="H251" s="16">
        <v>4568733</v>
      </c>
      <c r="I251" s="18" t="s">
        <v>1325</v>
      </c>
      <c r="J251" s="18" t="s">
        <v>1326</v>
      </c>
      <c r="K251" s="30" t="s">
        <v>26</v>
      </c>
      <c r="L251" s="30" t="s">
        <v>36</v>
      </c>
      <c r="M251" s="30" t="s">
        <v>36</v>
      </c>
      <c r="N251" s="30" t="s">
        <v>36</v>
      </c>
      <c r="O251" s="30" t="s">
        <v>26</v>
      </c>
      <c r="P251" s="30" t="s">
        <v>36</v>
      </c>
      <c r="Q251" s="30" t="s">
        <v>36</v>
      </c>
      <c r="R251" s="45">
        <f t="shared" si="3"/>
        <v>2</v>
      </c>
    </row>
    <row r="252" spans="1:18" ht="24.95" customHeight="1" x14ac:dyDescent="0.2">
      <c r="A252" s="45">
        <v>243</v>
      </c>
      <c r="B252" s="17" t="s">
        <v>1327</v>
      </c>
      <c r="C252" s="50">
        <v>1649960158</v>
      </c>
      <c r="D252" s="51" t="s">
        <v>1328</v>
      </c>
      <c r="E252" s="51" t="s">
        <v>684</v>
      </c>
      <c r="F252" s="51" t="s">
        <v>684</v>
      </c>
      <c r="G252" s="16">
        <v>331687</v>
      </c>
      <c r="H252" s="16">
        <v>4585895</v>
      </c>
      <c r="I252" s="51" t="s">
        <v>1329</v>
      </c>
      <c r="J252" s="30" t="s">
        <v>6290</v>
      </c>
      <c r="K252" s="30" t="s">
        <v>26</v>
      </c>
      <c r="L252" s="30" t="s">
        <v>26</v>
      </c>
      <c r="M252" s="30" t="s">
        <v>36</v>
      </c>
      <c r="N252" s="30" t="s">
        <v>36</v>
      </c>
      <c r="O252" s="30" t="s">
        <v>26</v>
      </c>
      <c r="P252" s="30" t="s">
        <v>36</v>
      </c>
      <c r="Q252" s="30" t="s">
        <v>36</v>
      </c>
      <c r="R252" s="45">
        <f t="shared" si="3"/>
        <v>3</v>
      </c>
    </row>
    <row r="253" spans="1:18" ht="24.95" customHeight="1" x14ac:dyDescent="0.2">
      <c r="A253" s="45">
        <v>244</v>
      </c>
      <c r="B253" s="17" t="s">
        <v>1330</v>
      </c>
      <c r="C253" s="49">
        <v>2218070593</v>
      </c>
      <c r="D253" s="30" t="s">
        <v>1331</v>
      </c>
      <c r="E253" s="30" t="s">
        <v>749</v>
      </c>
      <c r="F253" s="30" t="s">
        <v>684</v>
      </c>
      <c r="G253" s="28">
        <v>321161</v>
      </c>
      <c r="H253" s="28">
        <v>4603697</v>
      </c>
      <c r="I253" s="30" t="s">
        <v>1332</v>
      </c>
      <c r="J253" s="30" t="s">
        <v>1333</v>
      </c>
      <c r="K253" s="30" t="s">
        <v>26</v>
      </c>
      <c r="L253" s="30" t="s">
        <v>36</v>
      </c>
      <c r="M253" s="30" t="s">
        <v>36</v>
      </c>
      <c r="N253" s="30" t="s">
        <v>26</v>
      </c>
      <c r="O253" s="30" t="s">
        <v>26</v>
      </c>
      <c r="P253" s="30" t="s">
        <v>36</v>
      </c>
      <c r="Q253" s="30" t="s">
        <v>36</v>
      </c>
      <c r="R253" s="45">
        <f t="shared" si="3"/>
        <v>3</v>
      </c>
    </row>
    <row r="254" spans="1:18" ht="24.95" customHeight="1" x14ac:dyDescent="0.2">
      <c r="A254" s="45">
        <v>245</v>
      </c>
      <c r="B254" s="17" t="s">
        <v>6291</v>
      </c>
      <c r="C254" s="49">
        <v>2371000593</v>
      </c>
      <c r="D254" s="30" t="s">
        <v>6292</v>
      </c>
      <c r="E254" s="30" t="s">
        <v>740</v>
      </c>
      <c r="F254" s="30" t="s">
        <v>684</v>
      </c>
      <c r="G254" s="28">
        <v>377270</v>
      </c>
      <c r="H254" s="28">
        <v>4572022</v>
      </c>
      <c r="I254" s="30" t="s">
        <v>6293</v>
      </c>
      <c r="J254" s="30" t="s">
        <v>6294</v>
      </c>
      <c r="K254" s="30" t="s">
        <v>26</v>
      </c>
      <c r="L254" s="30" t="s">
        <v>36</v>
      </c>
      <c r="M254" s="30" t="s">
        <v>36</v>
      </c>
      <c r="N254" s="30" t="s">
        <v>36</v>
      </c>
      <c r="O254" s="30" t="s">
        <v>26</v>
      </c>
      <c r="P254" s="30" t="s">
        <v>36</v>
      </c>
      <c r="Q254" s="30" t="s">
        <v>36</v>
      </c>
      <c r="R254" s="45">
        <f t="shared" si="3"/>
        <v>2</v>
      </c>
    </row>
    <row r="255" spans="1:18" ht="24.95" customHeight="1" x14ac:dyDescent="0.2">
      <c r="A255" s="45">
        <v>246</v>
      </c>
      <c r="B255" s="17" t="s">
        <v>1334</v>
      </c>
      <c r="C255" s="50" t="s">
        <v>1335</v>
      </c>
      <c r="D255" s="51" t="s">
        <v>1336</v>
      </c>
      <c r="E255" s="51" t="s">
        <v>684</v>
      </c>
      <c r="F255" s="18" t="s">
        <v>684</v>
      </c>
      <c r="G255" s="16">
        <v>322674</v>
      </c>
      <c r="H255" s="16">
        <v>4593953</v>
      </c>
      <c r="I255" s="18" t="s">
        <v>966</v>
      </c>
      <c r="J255" s="18" t="s">
        <v>1337</v>
      </c>
      <c r="K255" s="30" t="s">
        <v>26</v>
      </c>
      <c r="L255" s="30" t="s">
        <v>36</v>
      </c>
      <c r="M255" s="30" t="s">
        <v>36</v>
      </c>
      <c r="N255" s="30" t="s">
        <v>36</v>
      </c>
      <c r="O255" s="30" t="s">
        <v>26</v>
      </c>
      <c r="P255" s="30" t="s">
        <v>36</v>
      </c>
      <c r="Q255" s="30" t="s">
        <v>36</v>
      </c>
      <c r="R255" s="45">
        <f t="shared" si="3"/>
        <v>2</v>
      </c>
    </row>
    <row r="256" spans="1:18" ht="24.95" customHeight="1" x14ac:dyDescent="0.2">
      <c r="A256" s="45">
        <v>247</v>
      </c>
      <c r="B256" s="17" t="s">
        <v>1338</v>
      </c>
      <c r="C256" s="50" t="s">
        <v>1339</v>
      </c>
      <c r="D256" s="51" t="s">
        <v>1340</v>
      </c>
      <c r="E256" s="51" t="s">
        <v>749</v>
      </c>
      <c r="F256" s="51" t="s">
        <v>684</v>
      </c>
      <c r="G256" s="16">
        <v>321410</v>
      </c>
      <c r="H256" s="16">
        <v>4603509</v>
      </c>
      <c r="I256" s="51" t="s">
        <v>1341</v>
      </c>
      <c r="J256" s="30" t="s">
        <v>1342</v>
      </c>
      <c r="K256" s="30" t="s">
        <v>26</v>
      </c>
      <c r="L256" s="30" t="s">
        <v>36</v>
      </c>
      <c r="M256" s="30" t="s">
        <v>36</v>
      </c>
      <c r="N256" s="30" t="s">
        <v>36</v>
      </c>
      <c r="O256" s="30" t="s">
        <v>26</v>
      </c>
      <c r="P256" s="30" t="s">
        <v>36</v>
      </c>
      <c r="Q256" s="30" t="s">
        <v>36</v>
      </c>
      <c r="R256" s="45">
        <f t="shared" si="3"/>
        <v>2</v>
      </c>
    </row>
    <row r="257" spans="1:18" ht="24.95" customHeight="1" x14ac:dyDescent="0.2">
      <c r="A257" s="45">
        <v>248</v>
      </c>
      <c r="B257" s="17" t="s">
        <v>7495</v>
      </c>
      <c r="C257" s="50">
        <v>201550597</v>
      </c>
      <c r="D257" s="51" t="s">
        <v>7496</v>
      </c>
      <c r="E257" s="51" t="s">
        <v>745</v>
      </c>
      <c r="F257" s="51" t="s">
        <v>684</v>
      </c>
      <c r="G257" s="28">
        <v>367135</v>
      </c>
      <c r="H257" s="28">
        <v>4579707</v>
      </c>
      <c r="I257" s="51" t="s">
        <v>7497</v>
      </c>
      <c r="J257" s="30" t="s">
        <v>7498</v>
      </c>
      <c r="K257" s="30" t="s">
        <v>26</v>
      </c>
      <c r="L257" s="30" t="s">
        <v>36</v>
      </c>
      <c r="M257" s="30" t="s">
        <v>36</v>
      </c>
      <c r="N257" s="30" t="s">
        <v>36</v>
      </c>
      <c r="O257" s="30" t="s">
        <v>26</v>
      </c>
      <c r="P257" s="30" t="s">
        <v>36</v>
      </c>
      <c r="Q257" s="30" t="s">
        <v>36</v>
      </c>
      <c r="R257" s="45">
        <f t="shared" si="3"/>
        <v>2</v>
      </c>
    </row>
    <row r="258" spans="1:18" ht="24.95" customHeight="1" x14ac:dyDescent="0.2">
      <c r="A258" s="45">
        <v>249</v>
      </c>
      <c r="B258" s="17" t="s">
        <v>1343</v>
      </c>
      <c r="C258" s="50">
        <v>1070710593</v>
      </c>
      <c r="D258" s="51" t="s">
        <v>1344</v>
      </c>
      <c r="E258" s="51" t="s">
        <v>745</v>
      </c>
      <c r="F258" s="51" t="s">
        <v>684</v>
      </c>
      <c r="G258" s="16">
        <v>357245</v>
      </c>
      <c r="H258" s="16">
        <v>4573258</v>
      </c>
      <c r="I258" s="51" t="s">
        <v>1345</v>
      </c>
      <c r="J258" s="30" t="s">
        <v>1346</v>
      </c>
      <c r="K258" s="30" t="s">
        <v>26</v>
      </c>
      <c r="L258" s="30" t="s">
        <v>36</v>
      </c>
      <c r="M258" s="30" t="s">
        <v>36</v>
      </c>
      <c r="N258" s="30" t="s">
        <v>36</v>
      </c>
      <c r="O258" s="30" t="s">
        <v>26</v>
      </c>
      <c r="P258" s="30" t="s">
        <v>36</v>
      </c>
      <c r="Q258" s="30" t="s">
        <v>36</v>
      </c>
      <c r="R258" s="45">
        <f t="shared" si="3"/>
        <v>2</v>
      </c>
    </row>
    <row r="259" spans="1:18" ht="24.95" customHeight="1" x14ac:dyDescent="0.2">
      <c r="A259" s="45">
        <v>250</v>
      </c>
      <c r="B259" s="17" t="s">
        <v>8059</v>
      </c>
      <c r="C259" s="50">
        <v>2702050598</v>
      </c>
      <c r="D259" s="50" t="s">
        <v>8144</v>
      </c>
      <c r="E259" s="50" t="s">
        <v>689</v>
      </c>
      <c r="F259" s="50" t="s">
        <v>684</v>
      </c>
      <c r="G259" s="231">
        <v>299012</v>
      </c>
      <c r="H259" s="231">
        <v>4604022</v>
      </c>
      <c r="I259" s="50" t="s">
        <v>8145</v>
      </c>
      <c r="J259" s="30" t="s">
        <v>8146</v>
      </c>
      <c r="K259" s="50" t="s">
        <v>26</v>
      </c>
      <c r="L259" s="50" t="s">
        <v>36</v>
      </c>
      <c r="M259" s="50" t="s">
        <v>36</v>
      </c>
      <c r="N259" s="50" t="s">
        <v>36</v>
      </c>
      <c r="O259" s="50" t="s">
        <v>26</v>
      </c>
      <c r="P259" s="50" t="s">
        <v>36</v>
      </c>
      <c r="Q259" s="50" t="s">
        <v>36</v>
      </c>
      <c r="R259" s="45">
        <f t="shared" si="3"/>
        <v>2</v>
      </c>
    </row>
    <row r="260" spans="1:18" ht="24.95" customHeight="1" x14ac:dyDescent="0.2">
      <c r="A260" s="45">
        <v>251</v>
      </c>
      <c r="B260" s="17" t="s">
        <v>1348</v>
      </c>
      <c r="C260" s="49">
        <v>2765140591</v>
      </c>
      <c r="D260" s="30" t="s">
        <v>683</v>
      </c>
      <c r="E260" s="30" t="s">
        <v>684</v>
      </c>
      <c r="F260" s="30" t="s">
        <v>684</v>
      </c>
      <c r="G260" s="28">
        <v>321256</v>
      </c>
      <c r="H260" s="28">
        <v>4586447</v>
      </c>
      <c r="I260" s="30" t="s">
        <v>730</v>
      </c>
      <c r="J260" s="30" t="s">
        <v>1349</v>
      </c>
      <c r="K260" s="30" t="s">
        <v>36</v>
      </c>
      <c r="L260" s="30" t="s">
        <v>36</v>
      </c>
      <c r="M260" s="30" t="s">
        <v>36</v>
      </c>
      <c r="N260" s="30" t="s">
        <v>36</v>
      </c>
      <c r="O260" s="30" t="s">
        <v>26</v>
      </c>
      <c r="P260" s="30" t="s">
        <v>36</v>
      </c>
      <c r="Q260" s="30" t="s">
        <v>36</v>
      </c>
      <c r="R260" s="45">
        <f t="shared" si="3"/>
        <v>1</v>
      </c>
    </row>
    <row r="261" spans="1:18" ht="24.95" customHeight="1" x14ac:dyDescent="0.2">
      <c r="A261" s="45">
        <v>252</v>
      </c>
      <c r="B261" s="17" t="s">
        <v>7499</v>
      </c>
      <c r="C261" s="49">
        <v>2140460599</v>
      </c>
      <c r="D261" s="30" t="s">
        <v>7500</v>
      </c>
      <c r="E261" s="30" t="s">
        <v>684</v>
      </c>
      <c r="F261" s="30" t="s">
        <v>684</v>
      </c>
      <c r="G261" s="28">
        <v>330420</v>
      </c>
      <c r="H261" s="28">
        <v>4586949</v>
      </c>
      <c r="I261" s="30" t="s">
        <v>7501</v>
      </c>
      <c r="J261" s="30" t="s">
        <v>7502</v>
      </c>
      <c r="K261" s="30" t="s">
        <v>26</v>
      </c>
      <c r="L261" s="30" t="s">
        <v>36</v>
      </c>
      <c r="M261" s="30" t="s">
        <v>36</v>
      </c>
      <c r="N261" s="30" t="s">
        <v>36</v>
      </c>
      <c r="O261" s="30" t="s">
        <v>26</v>
      </c>
      <c r="P261" s="30" t="s">
        <v>36</v>
      </c>
      <c r="Q261" s="30" t="s">
        <v>36</v>
      </c>
      <c r="R261" s="45">
        <f t="shared" si="3"/>
        <v>2</v>
      </c>
    </row>
    <row r="262" spans="1:18" ht="24.95" customHeight="1" x14ac:dyDescent="0.2">
      <c r="A262" s="45">
        <v>253</v>
      </c>
      <c r="B262" s="17" t="s">
        <v>1352</v>
      </c>
      <c r="C262" s="50">
        <v>2734500594</v>
      </c>
      <c r="D262" s="51" t="s">
        <v>1353</v>
      </c>
      <c r="E262" s="51" t="s">
        <v>745</v>
      </c>
      <c r="F262" s="18" t="s">
        <v>684</v>
      </c>
      <c r="G262" s="16">
        <v>367573</v>
      </c>
      <c r="H262" s="16">
        <v>4577030</v>
      </c>
      <c r="I262" s="18" t="s">
        <v>1354</v>
      </c>
      <c r="J262" s="18" t="s">
        <v>1355</v>
      </c>
      <c r="K262" s="30" t="s">
        <v>26</v>
      </c>
      <c r="L262" s="30" t="s">
        <v>36</v>
      </c>
      <c r="M262" s="30" t="s">
        <v>36</v>
      </c>
      <c r="N262" s="30" t="s">
        <v>36</v>
      </c>
      <c r="O262" s="30" t="s">
        <v>26</v>
      </c>
      <c r="P262" s="30" t="s">
        <v>36</v>
      </c>
      <c r="Q262" s="30" t="s">
        <v>36</v>
      </c>
      <c r="R262" s="45">
        <f t="shared" si="3"/>
        <v>2</v>
      </c>
    </row>
    <row r="263" spans="1:18" ht="24.95" customHeight="1" x14ac:dyDescent="0.2">
      <c r="A263" s="45">
        <v>254</v>
      </c>
      <c r="B263" s="17" t="s">
        <v>8060</v>
      </c>
      <c r="C263" s="50">
        <v>2767630599</v>
      </c>
      <c r="D263" s="51" t="s">
        <v>8147</v>
      </c>
      <c r="E263" s="51" t="s">
        <v>684</v>
      </c>
      <c r="F263" s="18" t="s">
        <v>684</v>
      </c>
      <c r="G263" s="28">
        <v>324939.59999999998</v>
      </c>
      <c r="H263" s="28">
        <v>4590943</v>
      </c>
      <c r="I263" s="18" t="s">
        <v>8148</v>
      </c>
      <c r="J263" s="18" t="s">
        <v>8149</v>
      </c>
      <c r="K263" s="30" t="s">
        <v>26</v>
      </c>
      <c r="L263" s="30" t="s">
        <v>36</v>
      </c>
      <c r="M263" s="30" t="s">
        <v>36</v>
      </c>
      <c r="N263" s="30" t="s">
        <v>36</v>
      </c>
      <c r="O263" s="30" t="s">
        <v>26</v>
      </c>
      <c r="P263" s="30" t="s">
        <v>36</v>
      </c>
      <c r="Q263" s="30" t="s">
        <v>36</v>
      </c>
      <c r="R263" s="45">
        <f t="shared" si="3"/>
        <v>2</v>
      </c>
    </row>
    <row r="264" spans="1:18" ht="24.95" customHeight="1" x14ac:dyDescent="0.2">
      <c r="A264" s="45">
        <v>255</v>
      </c>
      <c r="B264" s="17" t="s">
        <v>1356</v>
      </c>
      <c r="C264" s="50">
        <v>2897930596</v>
      </c>
      <c r="D264" s="51" t="s">
        <v>1357</v>
      </c>
      <c r="E264" s="51" t="s">
        <v>835</v>
      </c>
      <c r="F264" s="18" t="s">
        <v>684</v>
      </c>
      <c r="G264" s="16">
        <v>380112</v>
      </c>
      <c r="H264" s="16">
        <v>4566023</v>
      </c>
      <c r="I264" s="18" t="s">
        <v>1358</v>
      </c>
      <c r="J264" s="18" t="s">
        <v>1359</v>
      </c>
      <c r="K264" s="30" t="s">
        <v>26</v>
      </c>
      <c r="L264" s="30" t="s">
        <v>36</v>
      </c>
      <c r="M264" s="30" t="s">
        <v>36</v>
      </c>
      <c r="N264" s="30" t="s">
        <v>36</v>
      </c>
      <c r="O264" s="30" t="s">
        <v>26</v>
      </c>
      <c r="P264" s="30" t="s">
        <v>36</v>
      </c>
      <c r="Q264" s="30" t="s">
        <v>36</v>
      </c>
      <c r="R264" s="45">
        <f t="shared" si="3"/>
        <v>2</v>
      </c>
    </row>
    <row r="265" spans="1:18" ht="24.95" customHeight="1" x14ac:dyDescent="0.2">
      <c r="A265" s="45">
        <v>256</v>
      </c>
      <c r="B265" s="17" t="s">
        <v>7503</v>
      </c>
      <c r="C265" s="50">
        <v>2736620598</v>
      </c>
      <c r="D265" s="51" t="s">
        <v>7504</v>
      </c>
      <c r="E265" s="51" t="s">
        <v>745</v>
      </c>
      <c r="F265" s="18" t="s">
        <v>684</v>
      </c>
      <c r="G265" s="28">
        <v>368087</v>
      </c>
      <c r="H265" s="28">
        <v>4579762</v>
      </c>
      <c r="I265" s="18" t="s">
        <v>7505</v>
      </c>
      <c r="J265" s="18" t="s">
        <v>7506</v>
      </c>
      <c r="K265" s="30" t="s">
        <v>26</v>
      </c>
      <c r="L265" s="30" t="s">
        <v>36</v>
      </c>
      <c r="M265" s="30" t="s">
        <v>36</v>
      </c>
      <c r="N265" s="30" t="s">
        <v>36</v>
      </c>
      <c r="O265" s="30" t="s">
        <v>26</v>
      </c>
      <c r="P265" s="30" t="s">
        <v>36</v>
      </c>
      <c r="Q265" s="30" t="s">
        <v>36</v>
      </c>
      <c r="R265" s="45">
        <f t="shared" si="3"/>
        <v>2</v>
      </c>
    </row>
    <row r="266" spans="1:18" s="58" customFormat="1" ht="24.95" customHeight="1" x14ac:dyDescent="0.2">
      <c r="A266" s="45">
        <v>257</v>
      </c>
      <c r="B266" s="17" t="s">
        <v>7507</v>
      </c>
      <c r="C266" s="50">
        <v>14436551007</v>
      </c>
      <c r="D266" s="51" t="s">
        <v>850</v>
      </c>
      <c r="E266" s="51" t="s">
        <v>745</v>
      </c>
      <c r="F266" s="18" t="s">
        <v>684</v>
      </c>
      <c r="G266" s="28">
        <v>368003</v>
      </c>
      <c r="H266" s="28">
        <v>4578495</v>
      </c>
      <c r="I266" s="18" t="s">
        <v>7508</v>
      </c>
      <c r="J266" s="18" t="s">
        <v>7509</v>
      </c>
      <c r="K266" s="30" t="s">
        <v>26</v>
      </c>
      <c r="L266" s="30" t="s">
        <v>36</v>
      </c>
      <c r="M266" s="30" t="s">
        <v>36</v>
      </c>
      <c r="N266" s="30" t="s">
        <v>36</v>
      </c>
      <c r="O266" s="30" t="s">
        <v>26</v>
      </c>
      <c r="P266" s="30" t="s">
        <v>36</v>
      </c>
      <c r="Q266" s="30" t="s">
        <v>36</v>
      </c>
      <c r="R266" s="45">
        <f t="shared" ref="R266:R330" si="4">COUNTIF(K266:Q266,"si")</f>
        <v>2</v>
      </c>
    </row>
    <row r="267" spans="1:18" s="58" customFormat="1" ht="24.95" customHeight="1" x14ac:dyDescent="0.2">
      <c r="A267" s="45">
        <v>258</v>
      </c>
      <c r="B267" s="17" t="s">
        <v>1360</v>
      </c>
      <c r="C267" s="50">
        <v>551920580</v>
      </c>
      <c r="D267" s="51" t="s">
        <v>1361</v>
      </c>
      <c r="E267" s="51" t="s">
        <v>749</v>
      </c>
      <c r="F267" s="18" t="s">
        <v>684</v>
      </c>
      <c r="G267" s="16">
        <v>321559</v>
      </c>
      <c r="H267" s="16">
        <v>4601956</v>
      </c>
      <c r="I267" s="18" t="s">
        <v>1362</v>
      </c>
      <c r="J267" s="18" t="s">
        <v>1363</v>
      </c>
      <c r="K267" s="30" t="s">
        <v>26</v>
      </c>
      <c r="L267" s="30" t="s">
        <v>36</v>
      </c>
      <c r="M267" s="30" t="s">
        <v>36</v>
      </c>
      <c r="N267" s="30" t="s">
        <v>36</v>
      </c>
      <c r="O267" s="30" t="s">
        <v>26</v>
      </c>
      <c r="P267" s="30" t="s">
        <v>36</v>
      </c>
      <c r="Q267" s="30" t="s">
        <v>26</v>
      </c>
      <c r="R267" s="45">
        <f t="shared" si="4"/>
        <v>3</v>
      </c>
    </row>
    <row r="268" spans="1:18" s="59" customFormat="1" ht="24.95" customHeight="1" x14ac:dyDescent="0.2">
      <c r="A268" s="45">
        <v>259</v>
      </c>
      <c r="B268" s="17" t="s">
        <v>1364</v>
      </c>
      <c r="C268" s="49">
        <v>2015330398</v>
      </c>
      <c r="D268" s="30" t="s">
        <v>1365</v>
      </c>
      <c r="E268" s="30" t="s">
        <v>684</v>
      </c>
      <c r="F268" s="30" t="s">
        <v>684</v>
      </c>
      <c r="G268" s="28">
        <v>312514</v>
      </c>
      <c r="H268" s="28">
        <v>4592497</v>
      </c>
      <c r="I268" s="30" t="s">
        <v>1366</v>
      </c>
      <c r="J268" s="30" t="s">
        <v>1367</v>
      </c>
      <c r="K268" s="30" t="s">
        <v>26</v>
      </c>
      <c r="L268" s="30" t="s">
        <v>26</v>
      </c>
      <c r="M268" s="30" t="s">
        <v>36</v>
      </c>
      <c r="N268" s="30" t="s">
        <v>36</v>
      </c>
      <c r="O268" s="30" t="s">
        <v>26</v>
      </c>
      <c r="P268" s="30" t="s">
        <v>36</v>
      </c>
      <c r="Q268" s="30" t="s">
        <v>36</v>
      </c>
      <c r="R268" s="45">
        <f t="shared" si="4"/>
        <v>3</v>
      </c>
    </row>
    <row r="269" spans="1:18" s="58" customFormat="1" ht="24.95" customHeight="1" x14ac:dyDescent="0.2">
      <c r="A269" s="45">
        <v>260</v>
      </c>
      <c r="B269" s="17" t="s">
        <v>1368</v>
      </c>
      <c r="C269" s="50" t="s">
        <v>1369</v>
      </c>
      <c r="D269" s="51" t="s">
        <v>1370</v>
      </c>
      <c r="E269" s="51" t="s">
        <v>851</v>
      </c>
      <c r="F269" s="18" t="s">
        <v>684</v>
      </c>
      <c r="G269" s="16">
        <v>348231</v>
      </c>
      <c r="H269" s="16">
        <v>4587520</v>
      </c>
      <c r="I269" s="18" t="s">
        <v>1371</v>
      </c>
      <c r="J269" s="18" t="s">
        <v>1372</v>
      </c>
      <c r="K269" s="30" t="s">
        <v>26</v>
      </c>
      <c r="L269" s="30" t="s">
        <v>36</v>
      </c>
      <c r="M269" s="30" t="s">
        <v>36</v>
      </c>
      <c r="N269" s="30" t="s">
        <v>36</v>
      </c>
      <c r="O269" s="30" t="s">
        <v>26</v>
      </c>
      <c r="P269" s="30" t="s">
        <v>36</v>
      </c>
      <c r="Q269" s="30" t="s">
        <v>36</v>
      </c>
      <c r="R269" s="45">
        <f t="shared" si="4"/>
        <v>2</v>
      </c>
    </row>
    <row r="270" spans="1:18" s="58" customFormat="1" ht="24.95" customHeight="1" x14ac:dyDescent="0.2">
      <c r="A270" s="45">
        <v>261</v>
      </c>
      <c r="B270" s="17" t="s">
        <v>7510</v>
      </c>
      <c r="C270" s="50">
        <v>209219050590</v>
      </c>
      <c r="D270" s="51" t="s">
        <v>7511</v>
      </c>
      <c r="E270" s="51" t="s">
        <v>749</v>
      </c>
      <c r="F270" s="18" t="s">
        <v>684</v>
      </c>
      <c r="G270" s="28">
        <v>318215</v>
      </c>
      <c r="H270" s="28">
        <v>4604807</v>
      </c>
      <c r="I270" s="18" t="s">
        <v>7512</v>
      </c>
      <c r="J270" s="18" t="s">
        <v>7513</v>
      </c>
      <c r="K270" s="30" t="s">
        <v>26</v>
      </c>
      <c r="L270" s="30" t="s">
        <v>36</v>
      </c>
      <c r="M270" s="30" t="s">
        <v>36</v>
      </c>
      <c r="N270" s="30" t="s">
        <v>36</v>
      </c>
      <c r="O270" s="30" t="s">
        <v>26</v>
      </c>
      <c r="P270" s="30" t="s">
        <v>36</v>
      </c>
      <c r="Q270" s="30" t="s">
        <v>36</v>
      </c>
      <c r="R270" s="45">
        <f t="shared" si="4"/>
        <v>2</v>
      </c>
    </row>
    <row r="271" spans="1:18" s="58" customFormat="1" ht="24.95" customHeight="1" x14ac:dyDescent="0.2">
      <c r="A271" s="45">
        <v>262</v>
      </c>
      <c r="B271" s="17" t="s">
        <v>6296</v>
      </c>
      <c r="C271" s="50">
        <v>2573770597</v>
      </c>
      <c r="D271" s="51" t="s">
        <v>6297</v>
      </c>
      <c r="E271" s="51" t="s">
        <v>749</v>
      </c>
      <c r="F271" s="18" t="s">
        <v>684</v>
      </c>
      <c r="G271" s="16">
        <v>321670</v>
      </c>
      <c r="H271" s="16">
        <v>460635</v>
      </c>
      <c r="I271" s="18" t="s">
        <v>6298</v>
      </c>
      <c r="J271" s="18" t="s">
        <v>6299</v>
      </c>
      <c r="K271" s="30" t="s">
        <v>26</v>
      </c>
      <c r="L271" s="30" t="s">
        <v>26</v>
      </c>
      <c r="M271" s="30" t="s">
        <v>36</v>
      </c>
      <c r="N271" s="30" t="s">
        <v>36</v>
      </c>
      <c r="O271" s="30" t="s">
        <v>26</v>
      </c>
      <c r="P271" s="30" t="s">
        <v>36</v>
      </c>
      <c r="Q271" s="30" t="s">
        <v>36</v>
      </c>
      <c r="R271" s="45">
        <f t="shared" si="4"/>
        <v>3</v>
      </c>
    </row>
    <row r="272" spans="1:18" s="58" customFormat="1" ht="24.95" customHeight="1" x14ac:dyDescent="0.2">
      <c r="A272" s="45">
        <v>263</v>
      </c>
      <c r="B272" s="17" t="s">
        <v>7514</v>
      </c>
      <c r="C272" s="50">
        <v>4775450655</v>
      </c>
      <c r="D272" s="51" t="s">
        <v>7515</v>
      </c>
      <c r="E272" s="51" t="s">
        <v>7516</v>
      </c>
      <c r="F272" s="18" t="s">
        <v>684</v>
      </c>
      <c r="G272" s="28">
        <v>347114</v>
      </c>
      <c r="H272" s="28">
        <v>4585618</v>
      </c>
      <c r="I272" s="18" t="s">
        <v>7517</v>
      </c>
      <c r="J272" s="18" t="s">
        <v>7518</v>
      </c>
      <c r="K272" s="30" t="s">
        <v>26</v>
      </c>
      <c r="L272" s="30" t="s">
        <v>36</v>
      </c>
      <c r="M272" s="30" t="s">
        <v>36</v>
      </c>
      <c r="N272" s="30" t="s">
        <v>36</v>
      </c>
      <c r="O272" s="30" t="s">
        <v>26</v>
      </c>
      <c r="P272" s="30" t="s">
        <v>36</v>
      </c>
      <c r="Q272" s="30" t="s">
        <v>36</v>
      </c>
      <c r="R272" s="45">
        <f t="shared" si="4"/>
        <v>2</v>
      </c>
    </row>
    <row r="273" spans="1:18" s="58" customFormat="1" ht="24.95" customHeight="1" x14ac:dyDescent="0.2">
      <c r="A273" s="45">
        <v>264</v>
      </c>
      <c r="B273" s="17" t="s">
        <v>6300</v>
      </c>
      <c r="C273" s="50">
        <v>12215991006</v>
      </c>
      <c r="D273" s="51" t="s">
        <v>6301</v>
      </c>
      <c r="E273" s="51" t="s">
        <v>689</v>
      </c>
      <c r="F273" s="18" t="s">
        <v>684</v>
      </c>
      <c r="G273" s="28">
        <v>298828</v>
      </c>
      <c r="H273" s="28">
        <v>4610869</v>
      </c>
      <c r="I273" s="18" t="s">
        <v>6302</v>
      </c>
      <c r="J273" s="18" t="s">
        <v>6303</v>
      </c>
      <c r="K273" s="30" t="s">
        <v>26</v>
      </c>
      <c r="L273" s="30" t="s">
        <v>26</v>
      </c>
      <c r="M273" s="30" t="s">
        <v>36</v>
      </c>
      <c r="N273" s="30" t="s">
        <v>36</v>
      </c>
      <c r="O273" s="30" t="s">
        <v>36</v>
      </c>
      <c r="P273" s="30" t="s">
        <v>36</v>
      </c>
      <c r="Q273" s="30" t="s">
        <v>36</v>
      </c>
      <c r="R273" s="45">
        <f t="shared" si="4"/>
        <v>2</v>
      </c>
    </row>
    <row r="274" spans="1:18" s="58" customFormat="1" ht="24.95" customHeight="1" x14ac:dyDescent="0.2">
      <c r="A274" s="45">
        <v>265</v>
      </c>
      <c r="B274" s="17" t="s">
        <v>1373</v>
      </c>
      <c r="C274" s="50">
        <v>1457400594</v>
      </c>
      <c r="D274" s="51" t="s">
        <v>1374</v>
      </c>
      <c r="E274" s="51" t="s">
        <v>749</v>
      </c>
      <c r="F274" s="18" t="s">
        <v>684</v>
      </c>
      <c r="G274" s="16">
        <v>325216</v>
      </c>
      <c r="H274" s="16">
        <v>4606232</v>
      </c>
      <c r="I274" s="18" t="s">
        <v>1375</v>
      </c>
      <c r="J274" s="18" t="s">
        <v>1376</v>
      </c>
      <c r="K274" s="30" t="s">
        <v>26</v>
      </c>
      <c r="L274" s="30" t="s">
        <v>36</v>
      </c>
      <c r="M274" s="30" t="s">
        <v>36</v>
      </c>
      <c r="N274" s="30" t="s">
        <v>36</v>
      </c>
      <c r="O274" s="30" t="s">
        <v>26</v>
      </c>
      <c r="P274" s="30" t="s">
        <v>36</v>
      </c>
      <c r="Q274" s="30" t="s">
        <v>36</v>
      </c>
      <c r="R274" s="45">
        <f t="shared" si="4"/>
        <v>2</v>
      </c>
    </row>
    <row r="275" spans="1:18" s="58" customFormat="1" ht="24.95" customHeight="1" x14ac:dyDescent="0.2">
      <c r="A275" s="45">
        <v>266</v>
      </c>
      <c r="B275" s="17" t="s">
        <v>1377</v>
      </c>
      <c r="C275" s="50">
        <v>141360602</v>
      </c>
      <c r="D275" s="51" t="s">
        <v>1378</v>
      </c>
      <c r="E275" s="51" t="s">
        <v>890</v>
      </c>
      <c r="F275" s="51" t="s">
        <v>684</v>
      </c>
      <c r="G275" s="16">
        <v>348899</v>
      </c>
      <c r="H275" s="16">
        <v>4572240</v>
      </c>
      <c r="I275" s="51" t="s">
        <v>1379</v>
      </c>
      <c r="J275" s="30" t="s">
        <v>1380</v>
      </c>
      <c r="K275" s="30" t="s">
        <v>26</v>
      </c>
      <c r="L275" s="30" t="s">
        <v>36</v>
      </c>
      <c r="M275" s="30" t="s">
        <v>36</v>
      </c>
      <c r="N275" s="30" t="s">
        <v>36</v>
      </c>
      <c r="O275" s="30" t="s">
        <v>26</v>
      </c>
      <c r="P275" s="30" t="s">
        <v>36</v>
      </c>
      <c r="Q275" s="30" t="s">
        <v>36</v>
      </c>
      <c r="R275" s="45">
        <f t="shared" si="4"/>
        <v>2</v>
      </c>
    </row>
    <row r="276" spans="1:18" s="58" customFormat="1" ht="24.95" customHeight="1" x14ac:dyDescent="0.2">
      <c r="A276" s="45">
        <v>267</v>
      </c>
      <c r="B276" s="17" t="s">
        <v>7519</v>
      </c>
      <c r="C276" s="50">
        <v>2852330592</v>
      </c>
      <c r="D276" s="51" t="s">
        <v>7520</v>
      </c>
      <c r="E276" s="51" t="s">
        <v>851</v>
      </c>
      <c r="F276" s="51" t="s">
        <v>684</v>
      </c>
      <c r="G276" s="28">
        <v>346030</v>
      </c>
      <c r="H276" s="28">
        <v>4593698</v>
      </c>
      <c r="I276" s="51" t="s">
        <v>7399</v>
      </c>
      <c r="J276" s="30" t="s">
        <v>7521</v>
      </c>
      <c r="K276" s="30" t="s">
        <v>26</v>
      </c>
      <c r="L276" s="30" t="s">
        <v>36</v>
      </c>
      <c r="M276" s="30" t="s">
        <v>36</v>
      </c>
      <c r="N276" s="30" t="s">
        <v>36</v>
      </c>
      <c r="O276" s="30" t="s">
        <v>36</v>
      </c>
      <c r="P276" s="30" t="s">
        <v>36</v>
      </c>
      <c r="Q276" s="30" t="s">
        <v>36</v>
      </c>
      <c r="R276" s="45">
        <f t="shared" si="4"/>
        <v>1</v>
      </c>
    </row>
    <row r="277" spans="1:18" s="58" customFormat="1" ht="24.95" customHeight="1" x14ac:dyDescent="0.2">
      <c r="A277" s="45">
        <v>268</v>
      </c>
      <c r="B277" s="17" t="s">
        <v>1381</v>
      </c>
      <c r="C277" s="50">
        <v>2116860590</v>
      </c>
      <c r="D277" s="51" t="s">
        <v>1382</v>
      </c>
      <c r="E277" s="51" t="s">
        <v>684</v>
      </c>
      <c r="F277" s="51" t="s">
        <v>684</v>
      </c>
      <c r="G277" s="16">
        <v>328047</v>
      </c>
      <c r="H277" s="16">
        <v>4600026</v>
      </c>
      <c r="I277" s="51" t="s">
        <v>1383</v>
      </c>
      <c r="J277" s="30" t="s">
        <v>1384</v>
      </c>
      <c r="K277" s="30" t="s">
        <v>26</v>
      </c>
      <c r="L277" s="30" t="s">
        <v>36</v>
      </c>
      <c r="M277" s="30" t="s">
        <v>36</v>
      </c>
      <c r="N277" s="30" t="s">
        <v>36</v>
      </c>
      <c r="O277" s="30" t="s">
        <v>26</v>
      </c>
      <c r="P277" s="30" t="s">
        <v>36</v>
      </c>
      <c r="Q277" s="30" t="s">
        <v>36</v>
      </c>
      <c r="R277" s="45">
        <f t="shared" si="4"/>
        <v>2</v>
      </c>
    </row>
    <row r="278" spans="1:18" s="58" customFormat="1" ht="24.95" customHeight="1" x14ac:dyDescent="0.2">
      <c r="A278" s="45">
        <v>269</v>
      </c>
      <c r="B278" s="17" t="s">
        <v>1385</v>
      </c>
      <c r="C278" s="50">
        <v>2540140593</v>
      </c>
      <c r="D278" s="51" t="s">
        <v>1386</v>
      </c>
      <c r="E278" s="51" t="s">
        <v>689</v>
      </c>
      <c r="F278" s="51" t="s">
        <v>684</v>
      </c>
      <c r="G278" s="16">
        <v>309809</v>
      </c>
      <c r="H278" s="16">
        <v>4600217</v>
      </c>
      <c r="I278" s="51" t="s">
        <v>1387</v>
      </c>
      <c r="J278" s="30" t="s">
        <v>1388</v>
      </c>
      <c r="K278" s="30" t="s">
        <v>26</v>
      </c>
      <c r="L278" s="30" t="s">
        <v>36</v>
      </c>
      <c r="M278" s="30" t="s">
        <v>36</v>
      </c>
      <c r="N278" s="30" t="s">
        <v>36</v>
      </c>
      <c r="O278" s="30" t="s">
        <v>36</v>
      </c>
      <c r="P278" s="30" t="s">
        <v>36</v>
      </c>
      <c r="Q278" s="30" t="s">
        <v>36</v>
      </c>
      <c r="R278" s="45">
        <f t="shared" si="4"/>
        <v>1</v>
      </c>
    </row>
    <row r="279" spans="1:18" s="58" customFormat="1" ht="24.95" customHeight="1" x14ac:dyDescent="0.2">
      <c r="A279" s="45">
        <v>270</v>
      </c>
      <c r="B279" s="17" t="s">
        <v>8061</v>
      </c>
      <c r="C279" s="50">
        <v>1793160597</v>
      </c>
      <c r="D279" s="51" t="s">
        <v>8150</v>
      </c>
      <c r="E279" s="51" t="s">
        <v>8151</v>
      </c>
      <c r="F279" s="51" t="s">
        <v>684</v>
      </c>
      <c r="G279" s="28">
        <v>329749.40000000002</v>
      </c>
      <c r="H279" s="28">
        <v>4588343.3</v>
      </c>
      <c r="I279" s="51" t="s">
        <v>8152</v>
      </c>
      <c r="J279" s="30" t="s">
        <v>8153</v>
      </c>
      <c r="K279" s="30" t="s">
        <v>26</v>
      </c>
      <c r="L279" s="30" t="s">
        <v>36</v>
      </c>
      <c r="M279" s="30" t="s">
        <v>36</v>
      </c>
      <c r="N279" s="30" t="s">
        <v>36</v>
      </c>
      <c r="O279" s="30" t="s">
        <v>26</v>
      </c>
      <c r="P279" s="30" t="s">
        <v>36</v>
      </c>
      <c r="Q279" s="30" t="s">
        <v>36</v>
      </c>
      <c r="R279" s="45">
        <f t="shared" si="4"/>
        <v>2</v>
      </c>
    </row>
    <row r="280" spans="1:18" s="58" customFormat="1" ht="24.95" customHeight="1" x14ac:dyDescent="0.2">
      <c r="A280" s="45">
        <v>271</v>
      </c>
      <c r="B280" s="17" t="s">
        <v>1389</v>
      </c>
      <c r="C280" s="50">
        <v>321950594</v>
      </c>
      <c r="D280" s="51" t="s">
        <v>1390</v>
      </c>
      <c r="E280" s="51" t="s">
        <v>684</v>
      </c>
      <c r="F280" s="51" t="s">
        <v>684</v>
      </c>
      <c r="G280" s="16">
        <v>328804</v>
      </c>
      <c r="H280" s="16">
        <v>4597744</v>
      </c>
      <c r="I280" s="51" t="s">
        <v>1391</v>
      </c>
      <c r="J280" s="30" t="s">
        <v>1392</v>
      </c>
      <c r="K280" s="30" t="s">
        <v>26</v>
      </c>
      <c r="L280" s="30" t="s">
        <v>26</v>
      </c>
      <c r="M280" s="30" t="s">
        <v>36</v>
      </c>
      <c r="N280" s="30" t="s">
        <v>36</v>
      </c>
      <c r="O280" s="30" t="s">
        <v>26</v>
      </c>
      <c r="P280" s="30" t="s">
        <v>36</v>
      </c>
      <c r="Q280" s="30" t="s">
        <v>36</v>
      </c>
      <c r="R280" s="45">
        <f t="shared" si="4"/>
        <v>3</v>
      </c>
    </row>
    <row r="281" spans="1:18" s="58" customFormat="1" ht="24.95" customHeight="1" x14ac:dyDescent="0.2">
      <c r="A281" s="45">
        <v>272</v>
      </c>
      <c r="B281" s="17" t="s">
        <v>1393</v>
      </c>
      <c r="C281" s="50">
        <v>1621850039</v>
      </c>
      <c r="D281" s="51" t="s">
        <v>1394</v>
      </c>
      <c r="E281" s="51" t="s">
        <v>689</v>
      </c>
      <c r="F281" s="51" t="s">
        <v>684</v>
      </c>
      <c r="G281" s="16">
        <v>301048</v>
      </c>
      <c r="H281" s="16">
        <v>4608331</v>
      </c>
      <c r="I281" s="51" t="s">
        <v>957</v>
      </c>
      <c r="J281" s="30" t="s">
        <v>1395</v>
      </c>
      <c r="K281" s="30" t="s">
        <v>26</v>
      </c>
      <c r="L281" s="30" t="s">
        <v>36</v>
      </c>
      <c r="M281" s="30" t="s">
        <v>36</v>
      </c>
      <c r="N281" s="30" t="s">
        <v>36</v>
      </c>
      <c r="O281" s="30" t="s">
        <v>26</v>
      </c>
      <c r="P281" s="30" t="s">
        <v>36</v>
      </c>
      <c r="Q281" s="30" t="s">
        <v>36</v>
      </c>
      <c r="R281" s="45">
        <f t="shared" si="4"/>
        <v>2</v>
      </c>
    </row>
    <row r="282" spans="1:18" s="58" customFormat="1" ht="24.95" customHeight="1" x14ac:dyDescent="0.2">
      <c r="A282" s="45">
        <v>273</v>
      </c>
      <c r="B282" s="17" t="s">
        <v>1396</v>
      </c>
      <c r="C282" s="50">
        <v>1799370596</v>
      </c>
      <c r="D282" s="51" t="s">
        <v>1397</v>
      </c>
      <c r="E282" s="51" t="s">
        <v>820</v>
      </c>
      <c r="F282" s="18" t="s">
        <v>684</v>
      </c>
      <c r="G282" s="16">
        <v>385034</v>
      </c>
      <c r="H282" s="16">
        <v>4570337</v>
      </c>
      <c r="I282" s="18" t="s">
        <v>1398</v>
      </c>
      <c r="J282" s="18" t="s">
        <v>1399</v>
      </c>
      <c r="K282" s="30" t="s">
        <v>26</v>
      </c>
      <c r="L282" s="30" t="s">
        <v>36</v>
      </c>
      <c r="M282" s="30" t="s">
        <v>36</v>
      </c>
      <c r="N282" s="30" t="s">
        <v>36</v>
      </c>
      <c r="O282" s="30" t="s">
        <v>26</v>
      </c>
      <c r="P282" s="30" t="s">
        <v>36</v>
      </c>
      <c r="Q282" s="30" t="s">
        <v>36</v>
      </c>
      <c r="R282" s="45">
        <f t="shared" si="4"/>
        <v>2</v>
      </c>
    </row>
    <row r="283" spans="1:18" s="58" customFormat="1" ht="24.95" customHeight="1" x14ac:dyDescent="0.2">
      <c r="A283" s="45">
        <v>274</v>
      </c>
      <c r="B283" s="17" t="s">
        <v>6304</v>
      </c>
      <c r="C283" s="50" t="s">
        <v>6305</v>
      </c>
      <c r="D283" s="51" t="s">
        <v>6306</v>
      </c>
      <c r="E283" s="51" t="s">
        <v>749</v>
      </c>
      <c r="F283" s="18" t="s">
        <v>684</v>
      </c>
      <c r="G283" s="16">
        <v>317388</v>
      </c>
      <c r="H283" s="16">
        <v>46080088</v>
      </c>
      <c r="I283" s="18" t="s">
        <v>1398</v>
      </c>
      <c r="J283" s="18" t="s">
        <v>6307</v>
      </c>
      <c r="K283" s="30" t="s">
        <v>26</v>
      </c>
      <c r="L283" s="30" t="s">
        <v>36</v>
      </c>
      <c r="M283" s="30" t="s">
        <v>36</v>
      </c>
      <c r="N283" s="30" t="s">
        <v>36</v>
      </c>
      <c r="O283" s="30" t="s">
        <v>26</v>
      </c>
      <c r="P283" s="30" t="s">
        <v>36</v>
      </c>
      <c r="Q283" s="30" t="s">
        <v>36</v>
      </c>
      <c r="R283" s="45">
        <f t="shared" si="4"/>
        <v>2</v>
      </c>
    </row>
    <row r="284" spans="1:18" s="58" customFormat="1" ht="24.95" customHeight="1" x14ac:dyDescent="0.2">
      <c r="A284" s="45">
        <v>275</v>
      </c>
      <c r="B284" s="17" t="s">
        <v>6308</v>
      </c>
      <c r="C284" s="49" t="s">
        <v>6309</v>
      </c>
      <c r="D284" s="30" t="s">
        <v>6310</v>
      </c>
      <c r="E284" s="30" t="s">
        <v>1033</v>
      </c>
      <c r="F284" s="30" t="s">
        <v>684</v>
      </c>
      <c r="G284" s="28">
        <v>395901</v>
      </c>
      <c r="H284" s="28">
        <v>4567803</v>
      </c>
      <c r="I284" s="30" t="s">
        <v>6311</v>
      </c>
      <c r="J284" s="30" t="s">
        <v>6312</v>
      </c>
      <c r="K284" s="30" t="s">
        <v>26</v>
      </c>
      <c r="L284" s="30" t="s">
        <v>36</v>
      </c>
      <c r="M284" s="30" t="s">
        <v>36</v>
      </c>
      <c r="N284" s="30" t="s">
        <v>36</v>
      </c>
      <c r="O284" s="30" t="s">
        <v>26</v>
      </c>
      <c r="P284" s="30" t="s">
        <v>36</v>
      </c>
      <c r="Q284" s="30" t="s">
        <v>36</v>
      </c>
      <c r="R284" s="45">
        <f t="shared" si="4"/>
        <v>2</v>
      </c>
    </row>
    <row r="285" spans="1:18" s="58" customFormat="1" ht="24.95" customHeight="1" x14ac:dyDescent="0.2">
      <c r="A285" s="45">
        <v>276</v>
      </c>
      <c r="B285" s="17" t="s">
        <v>1400</v>
      </c>
      <c r="C285" s="49">
        <v>7692191005</v>
      </c>
      <c r="D285" s="30" t="s">
        <v>1401</v>
      </c>
      <c r="E285" s="30" t="s">
        <v>749</v>
      </c>
      <c r="F285" s="30" t="s">
        <v>684</v>
      </c>
      <c r="G285" s="28">
        <v>321476</v>
      </c>
      <c r="H285" s="28">
        <v>4603897</v>
      </c>
      <c r="I285" s="30" t="s">
        <v>1402</v>
      </c>
      <c r="J285" s="30" t="s">
        <v>1403</v>
      </c>
      <c r="K285" s="30" t="s">
        <v>26</v>
      </c>
      <c r="L285" s="30" t="s">
        <v>36</v>
      </c>
      <c r="M285" s="30" t="s">
        <v>36</v>
      </c>
      <c r="N285" s="30" t="s">
        <v>26</v>
      </c>
      <c r="O285" s="30" t="s">
        <v>26</v>
      </c>
      <c r="P285" s="30" t="s">
        <v>36</v>
      </c>
      <c r="Q285" s="30" t="s">
        <v>36</v>
      </c>
      <c r="R285" s="45">
        <f t="shared" si="4"/>
        <v>3</v>
      </c>
    </row>
    <row r="286" spans="1:18" s="58" customFormat="1" ht="24.95" customHeight="1" x14ac:dyDescent="0.2">
      <c r="A286" s="45">
        <v>277</v>
      </c>
      <c r="B286" s="17" t="s">
        <v>7522</v>
      </c>
      <c r="C286" s="49">
        <v>886811009</v>
      </c>
      <c r="D286" s="30" t="s">
        <v>7523</v>
      </c>
      <c r="E286" s="30" t="s">
        <v>749</v>
      </c>
      <c r="F286" s="30" t="s">
        <v>684</v>
      </c>
      <c r="G286" s="28">
        <v>317004</v>
      </c>
      <c r="H286" s="28">
        <v>4609332</v>
      </c>
      <c r="I286" s="30" t="s">
        <v>7524</v>
      </c>
      <c r="J286" s="30" t="s">
        <v>7525</v>
      </c>
      <c r="K286" s="30" t="s">
        <v>26</v>
      </c>
      <c r="L286" s="30" t="s">
        <v>26</v>
      </c>
      <c r="M286" s="30" t="s">
        <v>36</v>
      </c>
      <c r="N286" s="30" t="s">
        <v>36</v>
      </c>
      <c r="O286" s="30" t="s">
        <v>26</v>
      </c>
      <c r="P286" s="30" t="s">
        <v>36</v>
      </c>
      <c r="Q286" s="30" t="s">
        <v>36</v>
      </c>
      <c r="R286" s="45">
        <f t="shared" si="4"/>
        <v>3</v>
      </c>
    </row>
    <row r="287" spans="1:18" s="58" customFormat="1" ht="24.95" customHeight="1" x14ac:dyDescent="0.2">
      <c r="A287" s="45">
        <v>278</v>
      </c>
      <c r="B287" s="17" t="s">
        <v>1404</v>
      </c>
      <c r="C287" s="50">
        <v>2060870595</v>
      </c>
      <c r="D287" s="51" t="s">
        <v>1405</v>
      </c>
      <c r="E287" s="51" t="s">
        <v>684</v>
      </c>
      <c r="F287" s="18" t="s">
        <v>684</v>
      </c>
      <c r="G287" s="16">
        <v>329339</v>
      </c>
      <c r="H287" s="16">
        <v>4585005</v>
      </c>
      <c r="I287" s="18" t="s">
        <v>1406</v>
      </c>
      <c r="J287" s="18" t="s">
        <v>1407</v>
      </c>
      <c r="K287" s="30" t="s">
        <v>26</v>
      </c>
      <c r="L287" s="30" t="s">
        <v>36</v>
      </c>
      <c r="M287" s="30" t="s">
        <v>36</v>
      </c>
      <c r="N287" s="30" t="s">
        <v>36</v>
      </c>
      <c r="O287" s="30" t="s">
        <v>26</v>
      </c>
      <c r="P287" s="30" t="s">
        <v>36</v>
      </c>
      <c r="Q287" s="30" t="s">
        <v>36</v>
      </c>
      <c r="R287" s="45">
        <f t="shared" si="4"/>
        <v>2</v>
      </c>
    </row>
    <row r="288" spans="1:18" s="58" customFormat="1" ht="24.95" customHeight="1" x14ac:dyDescent="0.2">
      <c r="A288" s="45">
        <v>279</v>
      </c>
      <c r="B288" s="54" t="s">
        <v>1408</v>
      </c>
      <c r="C288" s="52">
        <v>2474370596</v>
      </c>
      <c r="D288" s="18" t="s">
        <v>1409</v>
      </c>
      <c r="E288" s="53" t="s">
        <v>722</v>
      </c>
      <c r="F288" s="53" t="s">
        <v>684</v>
      </c>
      <c r="G288" s="28">
        <v>346578</v>
      </c>
      <c r="H288" s="28">
        <v>4585540</v>
      </c>
      <c r="I288" s="18" t="s">
        <v>1410</v>
      </c>
      <c r="J288" s="53" t="s">
        <v>1411</v>
      </c>
      <c r="K288" s="53" t="s">
        <v>26</v>
      </c>
      <c r="L288" s="53" t="s">
        <v>26</v>
      </c>
      <c r="M288" s="53" t="s">
        <v>36</v>
      </c>
      <c r="N288" s="53" t="s">
        <v>36</v>
      </c>
      <c r="O288" s="53" t="s">
        <v>26</v>
      </c>
      <c r="P288" s="53" t="s">
        <v>36</v>
      </c>
      <c r="Q288" s="53" t="s">
        <v>36</v>
      </c>
      <c r="R288" s="45">
        <f t="shared" si="4"/>
        <v>3</v>
      </c>
    </row>
    <row r="289" spans="1:18" s="58" customFormat="1" ht="24.95" customHeight="1" x14ac:dyDescent="0.2">
      <c r="A289" s="45">
        <v>280</v>
      </c>
      <c r="B289" s="17" t="s">
        <v>1412</v>
      </c>
      <c r="C289" s="50">
        <v>1494670597</v>
      </c>
      <c r="D289" s="51" t="s">
        <v>1413</v>
      </c>
      <c r="E289" s="51" t="s">
        <v>722</v>
      </c>
      <c r="F289" s="18" t="s">
        <v>684</v>
      </c>
      <c r="G289" s="16">
        <v>348057</v>
      </c>
      <c r="H289" s="16">
        <v>4586333</v>
      </c>
      <c r="I289" s="18" t="s">
        <v>1414</v>
      </c>
      <c r="J289" s="18" t="s">
        <v>1415</v>
      </c>
      <c r="K289" s="30" t="s">
        <v>26</v>
      </c>
      <c r="L289" s="30" t="s">
        <v>36</v>
      </c>
      <c r="M289" s="30" t="s">
        <v>36</v>
      </c>
      <c r="N289" s="30" t="s">
        <v>36</v>
      </c>
      <c r="O289" s="30" t="s">
        <v>26</v>
      </c>
      <c r="P289" s="30" t="s">
        <v>36</v>
      </c>
      <c r="Q289" s="30" t="s">
        <v>36</v>
      </c>
      <c r="R289" s="45">
        <f t="shared" si="4"/>
        <v>2</v>
      </c>
    </row>
    <row r="290" spans="1:18" s="58" customFormat="1" ht="24.95" customHeight="1" x14ac:dyDescent="0.2">
      <c r="A290" s="45">
        <v>281</v>
      </c>
      <c r="B290" s="17" t="s">
        <v>8062</v>
      </c>
      <c r="C290" s="49" t="s">
        <v>8072</v>
      </c>
      <c r="D290" s="51" t="s">
        <v>8154</v>
      </c>
      <c r="E290" s="51" t="s">
        <v>1585</v>
      </c>
      <c r="F290" s="18" t="s">
        <v>684</v>
      </c>
      <c r="G290" s="28">
        <v>331046.8</v>
      </c>
      <c r="H290" s="28">
        <v>4598188.8</v>
      </c>
      <c r="I290" s="18" t="s">
        <v>8155</v>
      </c>
      <c r="J290" s="18" t="s">
        <v>8156</v>
      </c>
      <c r="K290" s="30" t="s">
        <v>26</v>
      </c>
      <c r="L290" s="30" t="s">
        <v>36</v>
      </c>
      <c r="M290" s="30" t="s">
        <v>36</v>
      </c>
      <c r="N290" s="30" t="s">
        <v>36</v>
      </c>
      <c r="O290" s="30" t="s">
        <v>36</v>
      </c>
      <c r="P290" s="30" t="s">
        <v>36</v>
      </c>
      <c r="Q290" s="30" t="s">
        <v>36</v>
      </c>
      <c r="R290" s="45">
        <f t="shared" si="4"/>
        <v>1</v>
      </c>
    </row>
    <row r="291" spans="1:18" s="58" customFormat="1" ht="24.95" customHeight="1" x14ac:dyDescent="0.2">
      <c r="A291" s="45">
        <v>282</v>
      </c>
      <c r="B291" s="54" t="s">
        <v>1416</v>
      </c>
      <c r="C291" s="52">
        <v>209770593</v>
      </c>
      <c r="D291" s="18" t="s">
        <v>1417</v>
      </c>
      <c r="E291" s="53" t="s">
        <v>684</v>
      </c>
      <c r="F291" s="53" t="s">
        <v>684</v>
      </c>
      <c r="G291" s="28">
        <v>320605</v>
      </c>
      <c r="H291" s="28">
        <v>4594971</v>
      </c>
      <c r="I291" s="18" t="s">
        <v>1418</v>
      </c>
      <c r="J291" s="53" t="s">
        <v>1419</v>
      </c>
      <c r="K291" s="53" t="s">
        <v>26</v>
      </c>
      <c r="L291" s="53" t="s">
        <v>36</v>
      </c>
      <c r="M291" s="53" t="s">
        <v>36</v>
      </c>
      <c r="N291" s="53" t="s">
        <v>36</v>
      </c>
      <c r="O291" s="53" t="s">
        <v>36</v>
      </c>
      <c r="P291" s="53" t="s">
        <v>36</v>
      </c>
      <c r="Q291" s="53" t="s">
        <v>36</v>
      </c>
      <c r="R291" s="45">
        <f t="shared" si="4"/>
        <v>1</v>
      </c>
    </row>
    <row r="292" spans="1:18" s="58" customFormat="1" ht="24.95" customHeight="1" x14ac:dyDescent="0.2">
      <c r="A292" s="45">
        <v>283</v>
      </c>
      <c r="B292" s="28" t="s">
        <v>7469</v>
      </c>
      <c r="C292" s="61" t="s">
        <v>7470</v>
      </c>
      <c r="D292" s="18" t="s">
        <v>1420</v>
      </c>
      <c r="E292" s="53" t="s">
        <v>749</v>
      </c>
      <c r="F292" s="53" t="s">
        <v>684</v>
      </c>
      <c r="G292" s="28">
        <v>317532</v>
      </c>
      <c r="H292" s="28">
        <v>4603805</v>
      </c>
      <c r="I292" s="18" t="s">
        <v>1421</v>
      </c>
      <c r="J292" s="53" t="s">
        <v>1422</v>
      </c>
      <c r="K292" s="53" t="s">
        <v>26</v>
      </c>
      <c r="L292" s="53" t="s">
        <v>36</v>
      </c>
      <c r="M292" s="53" t="s">
        <v>36</v>
      </c>
      <c r="N292" s="53" t="s">
        <v>36</v>
      </c>
      <c r="O292" s="53" t="s">
        <v>26</v>
      </c>
      <c r="P292" s="53" t="s">
        <v>36</v>
      </c>
      <c r="Q292" s="53" t="s">
        <v>36</v>
      </c>
      <c r="R292" s="45">
        <f t="shared" si="4"/>
        <v>2</v>
      </c>
    </row>
    <row r="293" spans="1:18" s="58" customFormat="1" ht="24.95" customHeight="1" x14ac:dyDescent="0.2">
      <c r="A293" s="45">
        <v>284</v>
      </c>
      <c r="B293" s="54" t="s">
        <v>1423</v>
      </c>
      <c r="C293" s="52">
        <v>273200592</v>
      </c>
      <c r="D293" s="18" t="s">
        <v>6313</v>
      </c>
      <c r="E293" s="53" t="s">
        <v>835</v>
      </c>
      <c r="F293" s="53" t="s">
        <v>684</v>
      </c>
      <c r="G293" s="28">
        <v>378554</v>
      </c>
      <c r="H293" s="28">
        <v>4569079</v>
      </c>
      <c r="I293" s="18" t="s">
        <v>1424</v>
      </c>
      <c r="J293" s="53" t="s">
        <v>1425</v>
      </c>
      <c r="K293" s="53" t="s">
        <v>26</v>
      </c>
      <c r="L293" s="53" t="s">
        <v>26</v>
      </c>
      <c r="M293" s="53" t="s">
        <v>26</v>
      </c>
      <c r="N293" s="53" t="s">
        <v>36</v>
      </c>
      <c r="O293" s="53" t="s">
        <v>26</v>
      </c>
      <c r="P293" s="53" t="s">
        <v>36</v>
      </c>
      <c r="Q293" s="53" t="s">
        <v>36</v>
      </c>
      <c r="R293" s="45">
        <f t="shared" si="4"/>
        <v>4</v>
      </c>
    </row>
    <row r="294" spans="1:18" s="58" customFormat="1" ht="24.95" customHeight="1" x14ac:dyDescent="0.2">
      <c r="A294" s="45">
        <v>285</v>
      </c>
      <c r="B294" s="54" t="s">
        <v>8063</v>
      </c>
      <c r="C294" s="52">
        <v>1361320599</v>
      </c>
      <c r="D294" s="18" t="s">
        <v>8157</v>
      </c>
      <c r="E294" s="53" t="s">
        <v>835</v>
      </c>
      <c r="F294" s="53" t="s">
        <v>684</v>
      </c>
      <c r="G294" s="28">
        <v>377118</v>
      </c>
      <c r="H294" s="28">
        <v>4565315</v>
      </c>
      <c r="I294" s="18" t="s">
        <v>3917</v>
      </c>
      <c r="J294" s="53" t="s">
        <v>8158</v>
      </c>
      <c r="K294" s="53" t="s">
        <v>26</v>
      </c>
      <c r="L294" s="53" t="s">
        <v>36</v>
      </c>
      <c r="M294" s="53" t="s">
        <v>36</v>
      </c>
      <c r="N294" s="53" t="s">
        <v>36</v>
      </c>
      <c r="O294" s="53" t="s">
        <v>26</v>
      </c>
      <c r="P294" s="53" t="s">
        <v>36</v>
      </c>
      <c r="Q294" s="53" t="s">
        <v>36</v>
      </c>
      <c r="R294" s="45">
        <f t="shared" si="4"/>
        <v>2</v>
      </c>
    </row>
    <row r="295" spans="1:18" s="58" customFormat="1" ht="24.95" customHeight="1" x14ac:dyDescent="0.2">
      <c r="A295" s="45">
        <v>286</v>
      </c>
      <c r="B295" s="17" t="s">
        <v>1426</v>
      </c>
      <c r="C295" s="49">
        <v>2728930591</v>
      </c>
      <c r="D295" s="30" t="s">
        <v>1427</v>
      </c>
      <c r="E295" s="30" t="s">
        <v>684</v>
      </c>
      <c r="F295" s="30" t="s">
        <v>684</v>
      </c>
      <c r="G295" s="28">
        <v>330229</v>
      </c>
      <c r="H295" s="28">
        <v>4587124</v>
      </c>
      <c r="I295" s="30" t="s">
        <v>1428</v>
      </c>
      <c r="J295" s="30" t="s">
        <v>1429</v>
      </c>
      <c r="K295" s="30" t="s">
        <v>26</v>
      </c>
      <c r="L295" s="30" t="s">
        <v>36</v>
      </c>
      <c r="M295" s="30" t="s">
        <v>36</v>
      </c>
      <c r="N295" s="30" t="s">
        <v>36</v>
      </c>
      <c r="O295" s="30" t="s">
        <v>36</v>
      </c>
      <c r="P295" s="30" t="s">
        <v>36</v>
      </c>
      <c r="Q295" s="30" t="s">
        <v>36</v>
      </c>
      <c r="R295" s="45">
        <f t="shared" si="4"/>
        <v>1</v>
      </c>
    </row>
    <row r="296" spans="1:18" s="58" customFormat="1" ht="24.95" customHeight="1" x14ac:dyDescent="0.2">
      <c r="A296" s="45">
        <v>287</v>
      </c>
      <c r="B296" s="17" t="s">
        <v>1430</v>
      </c>
      <c r="C296" s="49">
        <v>1986250593</v>
      </c>
      <c r="D296" s="30" t="s">
        <v>1431</v>
      </c>
      <c r="E296" s="30" t="s">
        <v>965</v>
      </c>
      <c r="F296" s="30" t="s">
        <v>684</v>
      </c>
      <c r="G296" s="28">
        <v>358177</v>
      </c>
      <c r="H296" s="28">
        <v>4578125</v>
      </c>
      <c r="I296" s="30" t="s">
        <v>1432</v>
      </c>
      <c r="J296" s="30" t="s">
        <v>1433</v>
      </c>
      <c r="K296" s="30" t="s">
        <v>26</v>
      </c>
      <c r="L296" s="30" t="s">
        <v>36</v>
      </c>
      <c r="M296" s="30" t="s">
        <v>36</v>
      </c>
      <c r="N296" s="30" t="s">
        <v>36</v>
      </c>
      <c r="O296" s="30" t="s">
        <v>26</v>
      </c>
      <c r="P296" s="30" t="s">
        <v>36</v>
      </c>
      <c r="Q296" s="30" t="s">
        <v>36</v>
      </c>
      <c r="R296" s="45">
        <f t="shared" si="4"/>
        <v>2</v>
      </c>
    </row>
    <row r="297" spans="1:18" s="58" customFormat="1" ht="24.95" customHeight="1" x14ac:dyDescent="0.2">
      <c r="A297" s="45">
        <v>288</v>
      </c>
      <c r="B297" s="17" t="s">
        <v>1434</v>
      </c>
      <c r="C297" s="50">
        <v>1218570594</v>
      </c>
      <c r="D297" s="51" t="s">
        <v>1435</v>
      </c>
      <c r="E297" s="51" t="s">
        <v>689</v>
      </c>
      <c r="F297" s="18" t="s">
        <v>684</v>
      </c>
      <c r="G297" s="16">
        <v>303409</v>
      </c>
      <c r="H297" s="16">
        <v>4606084</v>
      </c>
      <c r="I297" s="18" t="s">
        <v>1436</v>
      </c>
      <c r="J297" s="18" t="s">
        <v>1437</v>
      </c>
      <c r="K297" s="30" t="s">
        <v>26</v>
      </c>
      <c r="L297" s="30" t="s">
        <v>26</v>
      </c>
      <c r="M297" s="30" t="s">
        <v>36</v>
      </c>
      <c r="N297" s="30" t="s">
        <v>36</v>
      </c>
      <c r="O297" s="30" t="s">
        <v>26</v>
      </c>
      <c r="P297" s="30" t="s">
        <v>36</v>
      </c>
      <c r="Q297" s="30" t="s">
        <v>36</v>
      </c>
      <c r="R297" s="45">
        <f t="shared" si="4"/>
        <v>3</v>
      </c>
    </row>
    <row r="298" spans="1:18" s="58" customFormat="1" ht="24.95" customHeight="1" x14ac:dyDescent="0.2">
      <c r="A298" s="45">
        <v>289</v>
      </c>
      <c r="B298" s="17" t="s">
        <v>1438</v>
      </c>
      <c r="C298" s="50">
        <v>2071580597</v>
      </c>
      <c r="D298" s="51" t="s">
        <v>1439</v>
      </c>
      <c r="E298" s="51" t="s">
        <v>749</v>
      </c>
      <c r="F298" s="18" t="s">
        <v>684</v>
      </c>
      <c r="G298" s="16">
        <v>318362</v>
      </c>
      <c r="H298" s="16">
        <v>4607544</v>
      </c>
      <c r="I298" s="18" t="s">
        <v>1440</v>
      </c>
      <c r="J298" s="18" t="s">
        <v>1441</v>
      </c>
      <c r="K298" s="30" t="s">
        <v>26</v>
      </c>
      <c r="L298" s="30" t="s">
        <v>36</v>
      </c>
      <c r="M298" s="30" t="s">
        <v>36</v>
      </c>
      <c r="N298" s="30" t="s">
        <v>36</v>
      </c>
      <c r="O298" s="30" t="s">
        <v>26</v>
      </c>
      <c r="P298" s="30" t="s">
        <v>36</v>
      </c>
      <c r="Q298" s="30" t="s">
        <v>36</v>
      </c>
      <c r="R298" s="45">
        <f t="shared" si="4"/>
        <v>2</v>
      </c>
    </row>
    <row r="299" spans="1:18" s="58" customFormat="1" ht="24.95" customHeight="1" x14ac:dyDescent="0.2">
      <c r="A299" s="45">
        <v>290</v>
      </c>
      <c r="B299" s="17" t="s">
        <v>1442</v>
      </c>
      <c r="C299" s="50">
        <v>1701820563</v>
      </c>
      <c r="D299" s="51" t="s">
        <v>1443</v>
      </c>
      <c r="E299" s="51" t="s">
        <v>745</v>
      </c>
      <c r="F299" s="18" t="s">
        <v>684</v>
      </c>
      <c r="G299" s="16">
        <v>365954</v>
      </c>
      <c r="H299" s="16">
        <v>4579445</v>
      </c>
      <c r="I299" s="18" t="s">
        <v>1444</v>
      </c>
      <c r="J299" s="18" t="s">
        <v>1445</v>
      </c>
      <c r="K299" s="30" t="s">
        <v>26</v>
      </c>
      <c r="L299" s="30" t="s">
        <v>36</v>
      </c>
      <c r="M299" s="30" t="s">
        <v>36</v>
      </c>
      <c r="N299" s="30" t="s">
        <v>36</v>
      </c>
      <c r="O299" s="30" t="s">
        <v>26</v>
      </c>
      <c r="P299" s="30" t="s">
        <v>36</v>
      </c>
      <c r="Q299" s="30" t="s">
        <v>36</v>
      </c>
      <c r="R299" s="45">
        <f t="shared" si="4"/>
        <v>2</v>
      </c>
    </row>
    <row r="300" spans="1:18" s="58" customFormat="1" ht="24.95" customHeight="1" x14ac:dyDescent="0.2">
      <c r="A300" s="45">
        <v>291</v>
      </c>
      <c r="B300" s="17" t="s">
        <v>1442</v>
      </c>
      <c r="C300" s="50">
        <v>1701820563</v>
      </c>
      <c r="D300" s="51" t="s">
        <v>1446</v>
      </c>
      <c r="E300" s="51" t="s">
        <v>745</v>
      </c>
      <c r="F300" s="18" t="s">
        <v>684</v>
      </c>
      <c r="G300" s="16">
        <v>365821</v>
      </c>
      <c r="H300" s="16">
        <v>4581892</v>
      </c>
      <c r="I300" s="18" t="s">
        <v>1447</v>
      </c>
      <c r="J300" s="18" t="s">
        <v>1448</v>
      </c>
      <c r="K300" s="30" t="s">
        <v>26</v>
      </c>
      <c r="L300" s="30" t="s">
        <v>36</v>
      </c>
      <c r="M300" s="30" t="s">
        <v>36</v>
      </c>
      <c r="N300" s="30" t="s">
        <v>36</v>
      </c>
      <c r="O300" s="30" t="s">
        <v>26</v>
      </c>
      <c r="P300" s="30" t="s">
        <v>36</v>
      </c>
      <c r="Q300" s="30" t="s">
        <v>36</v>
      </c>
      <c r="R300" s="45">
        <f t="shared" si="4"/>
        <v>2</v>
      </c>
    </row>
    <row r="301" spans="1:18" s="58" customFormat="1" ht="24.95" customHeight="1" x14ac:dyDescent="0.2">
      <c r="A301" s="45">
        <v>292</v>
      </c>
      <c r="B301" s="17" t="s">
        <v>6314</v>
      </c>
      <c r="C301" s="50">
        <v>2434140600</v>
      </c>
      <c r="D301" s="51" t="s">
        <v>6315</v>
      </c>
      <c r="E301" s="51" t="s">
        <v>6316</v>
      </c>
      <c r="F301" s="18" t="s">
        <v>684</v>
      </c>
      <c r="G301" s="28">
        <v>365904</v>
      </c>
      <c r="H301" s="28">
        <v>4596432</v>
      </c>
      <c r="I301" s="18" t="s">
        <v>6317</v>
      </c>
      <c r="J301" s="18" t="s">
        <v>6318</v>
      </c>
      <c r="K301" s="30" t="s">
        <v>26</v>
      </c>
      <c r="L301" s="30" t="s">
        <v>36</v>
      </c>
      <c r="M301" s="30" t="s">
        <v>36</v>
      </c>
      <c r="N301" s="30" t="s">
        <v>36</v>
      </c>
      <c r="O301" s="30" t="s">
        <v>26</v>
      </c>
      <c r="P301" s="30" t="s">
        <v>36</v>
      </c>
      <c r="Q301" s="30" t="s">
        <v>36</v>
      </c>
      <c r="R301" s="45">
        <f t="shared" si="4"/>
        <v>2</v>
      </c>
    </row>
    <row r="302" spans="1:18" s="58" customFormat="1" ht="24.95" customHeight="1" x14ac:dyDescent="0.2">
      <c r="A302" s="45">
        <v>293</v>
      </c>
      <c r="B302" s="17" t="s">
        <v>6319</v>
      </c>
      <c r="C302" s="49"/>
      <c r="D302" s="30" t="s">
        <v>6320</v>
      </c>
      <c r="E302" s="30" t="s">
        <v>722</v>
      </c>
      <c r="F302" s="30" t="s">
        <v>684</v>
      </c>
      <c r="G302" s="28">
        <v>340361</v>
      </c>
      <c r="H302" s="28">
        <v>4584366</v>
      </c>
      <c r="I302" s="30" t="s">
        <v>6321</v>
      </c>
      <c r="J302" s="30" t="s">
        <v>6322</v>
      </c>
      <c r="K302" s="30" t="s">
        <v>26</v>
      </c>
      <c r="L302" s="30" t="s">
        <v>36</v>
      </c>
      <c r="M302" s="30" t="s">
        <v>36</v>
      </c>
      <c r="N302" s="30" t="s">
        <v>36</v>
      </c>
      <c r="O302" s="30" t="s">
        <v>26</v>
      </c>
      <c r="P302" s="30" t="s">
        <v>36</v>
      </c>
      <c r="Q302" s="30" t="s">
        <v>36</v>
      </c>
      <c r="R302" s="45">
        <f t="shared" si="4"/>
        <v>2</v>
      </c>
    </row>
    <row r="303" spans="1:18" s="58" customFormat="1" ht="24.95" customHeight="1" x14ac:dyDescent="0.2">
      <c r="A303" s="45">
        <v>294</v>
      </c>
      <c r="B303" s="17" t="s">
        <v>7526</v>
      </c>
      <c r="C303" s="49">
        <v>3106250594</v>
      </c>
      <c r="D303" s="30" t="s">
        <v>7527</v>
      </c>
      <c r="E303" s="30" t="s">
        <v>749</v>
      </c>
      <c r="F303" s="30" t="s">
        <v>684</v>
      </c>
      <c r="G303" s="28">
        <v>320268</v>
      </c>
      <c r="H303" s="28">
        <v>4607920</v>
      </c>
      <c r="I303" s="30" t="s">
        <v>7528</v>
      </c>
      <c r="J303" s="30" t="s">
        <v>7529</v>
      </c>
      <c r="K303" s="30" t="s">
        <v>26</v>
      </c>
      <c r="L303" s="30" t="s">
        <v>36</v>
      </c>
      <c r="M303" s="30" t="s">
        <v>36</v>
      </c>
      <c r="N303" s="30" t="s">
        <v>36</v>
      </c>
      <c r="O303" s="30" t="s">
        <v>36</v>
      </c>
      <c r="P303" s="30" t="s">
        <v>36</v>
      </c>
      <c r="Q303" s="30" t="s">
        <v>36</v>
      </c>
      <c r="R303" s="45">
        <f t="shared" si="4"/>
        <v>1</v>
      </c>
    </row>
    <row r="304" spans="1:18" s="58" customFormat="1" ht="24.95" customHeight="1" x14ac:dyDescent="0.2">
      <c r="A304" s="45">
        <v>295</v>
      </c>
      <c r="B304" s="17" t="s">
        <v>1449</v>
      </c>
      <c r="C304" s="50">
        <v>1628741009</v>
      </c>
      <c r="D304" s="51" t="s">
        <v>1450</v>
      </c>
      <c r="E304" s="51" t="s">
        <v>684</v>
      </c>
      <c r="F304" s="18" t="s">
        <v>684</v>
      </c>
      <c r="G304" s="28">
        <v>320605</v>
      </c>
      <c r="H304" s="28">
        <v>4594971</v>
      </c>
      <c r="I304" s="18" t="s">
        <v>1451</v>
      </c>
      <c r="J304" s="18" t="s">
        <v>1452</v>
      </c>
      <c r="K304" s="30" t="s">
        <v>26</v>
      </c>
      <c r="L304" s="30" t="s">
        <v>36</v>
      </c>
      <c r="M304" s="30" t="s">
        <v>36</v>
      </c>
      <c r="N304" s="30" t="s">
        <v>36</v>
      </c>
      <c r="O304" s="30" t="s">
        <v>26</v>
      </c>
      <c r="P304" s="30" t="s">
        <v>36</v>
      </c>
      <c r="Q304" s="30" t="s">
        <v>36</v>
      </c>
      <c r="R304" s="45">
        <f t="shared" si="4"/>
        <v>2</v>
      </c>
    </row>
    <row r="305" spans="1:18" s="58" customFormat="1" ht="24.95" customHeight="1" x14ac:dyDescent="0.2">
      <c r="A305" s="45">
        <v>296</v>
      </c>
      <c r="B305" s="17" t="s">
        <v>7530</v>
      </c>
      <c r="C305" s="50">
        <v>2046660599</v>
      </c>
      <c r="D305" s="51" t="s">
        <v>7531</v>
      </c>
      <c r="E305" s="51" t="s">
        <v>890</v>
      </c>
      <c r="F305" s="18" t="s">
        <v>684</v>
      </c>
      <c r="G305" s="28">
        <v>348691</v>
      </c>
      <c r="H305" s="28">
        <v>4572035</v>
      </c>
      <c r="I305" s="18" t="s">
        <v>7532</v>
      </c>
      <c r="J305" s="18" t="s">
        <v>7533</v>
      </c>
      <c r="K305" s="30" t="s">
        <v>26</v>
      </c>
      <c r="L305" s="30" t="s">
        <v>36</v>
      </c>
      <c r="M305" s="30" t="s">
        <v>36</v>
      </c>
      <c r="N305" s="30" t="s">
        <v>36</v>
      </c>
      <c r="O305" s="30" t="s">
        <v>26</v>
      </c>
      <c r="P305" s="30" t="s">
        <v>36</v>
      </c>
      <c r="Q305" s="30" t="s">
        <v>36</v>
      </c>
      <c r="R305" s="45">
        <f t="shared" si="4"/>
        <v>2</v>
      </c>
    </row>
    <row r="306" spans="1:18" s="58" customFormat="1" ht="24.95" customHeight="1" x14ac:dyDescent="0.2">
      <c r="A306" s="45">
        <v>297</v>
      </c>
      <c r="B306" s="17" t="s">
        <v>7534</v>
      </c>
      <c r="C306" s="50">
        <v>2450780594</v>
      </c>
      <c r="D306" s="51" t="s">
        <v>7535</v>
      </c>
      <c r="E306" s="51" t="s">
        <v>745</v>
      </c>
      <c r="F306" s="18" t="s">
        <v>684</v>
      </c>
      <c r="G306" s="28">
        <v>367538</v>
      </c>
      <c r="H306" s="28">
        <v>4576812</v>
      </c>
      <c r="I306" s="18" t="s">
        <v>7532</v>
      </c>
      <c r="J306" s="18" t="s">
        <v>7536</v>
      </c>
      <c r="K306" s="30" t="s">
        <v>26</v>
      </c>
      <c r="L306" s="30" t="s">
        <v>36</v>
      </c>
      <c r="M306" s="30" t="s">
        <v>36</v>
      </c>
      <c r="N306" s="30" t="s">
        <v>36</v>
      </c>
      <c r="O306" s="30" t="s">
        <v>26</v>
      </c>
      <c r="P306" s="30" t="s">
        <v>36</v>
      </c>
      <c r="Q306" s="30" t="s">
        <v>36</v>
      </c>
      <c r="R306" s="45">
        <f t="shared" si="4"/>
        <v>2</v>
      </c>
    </row>
    <row r="307" spans="1:18" s="58" customFormat="1" ht="24.95" customHeight="1" x14ac:dyDescent="0.2">
      <c r="A307" s="45">
        <v>298</v>
      </c>
      <c r="B307" s="17" t="s">
        <v>1453</v>
      </c>
      <c r="C307" s="50">
        <v>1922980592</v>
      </c>
      <c r="D307" s="51" t="s">
        <v>1454</v>
      </c>
      <c r="E307" s="51" t="s">
        <v>684</v>
      </c>
      <c r="F307" s="18" t="s">
        <v>684</v>
      </c>
      <c r="G307" s="28">
        <v>324580</v>
      </c>
      <c r="H307" s="28">
        <v>4593049</v>
      </c>
      <c r="I307" s="18" t="s">
        <v>792</v>
      </c>
      <c r="J307" s="18" t="s">
        <v>1455</v>
      </c>
      <c r="K307" s="30" t="s">
        <v>26</v>
      </c>
      <c r="L307" s="30" t="s">
        <v>36</v>
      </c>
      <c r="M307" s="30" t="s">
        <v>36</v>
      </c>
      <c r="N307" s="30" t="s">
        <v>36</v>
      </c>
      <c r="O307" s="30" t="s">
        <v>26</v>
      </c>
      <c r="P307" s="30" t="s">
        <v>36</v>
      </c>
      <c r="Q307" s="30" t="s">
        <v>36</v>
      </c>
      <c r="R307" s="45">
        <f t="shared" si="4"/>
        <v>2</v>
      </c>
    </row>
    <row r="308" spans="1:18" s="58" customFormat="1" ht="24.95" customHeight="1" x14ac:dyDescent="0.2">
      <c r="A308" s="45">
        <v>299</v>
      </c>
      <c r="B308" s="17" t="s">
        <v>1456</v>
      </c>
      <c r="C308" s="50">
        <v>2774830596</v>
      </c>
      <c r="D308" s="51" t="s">
        <v>1457</v>
      </c>
      <c r="E308" s="51" t="s">
        <v>689</v>
      </c>
      <c r="F308" s="18" t="s">
        <v>684</v>
      </c>
      <c r="G308" s="16">
        <v>304249</v>
      </c>
      <c r="H308" s="16">
        <v>4608414</v>
      </c>
      <c r="I308" s="18" t="s">
        <v>1458</v>
      </c>
      <c r="J308" s="18" t="s">
        <v>1459</v>
      </c>
      <c r="K308" s="30" t="s">
        <v>26</v>
      </c>
      <c r="L308" s="30" t="s">
        <v>26</v>
      </c>
      <c r="M308" s="30" t="s">
        <v>36</v>
      </c>
      <c r="N308" s="30" t="s">
        <v>36</v>
      </c>
      <c r="O308" s="30" t="s">
        <v>26</v>
      </c>
      <c r="P308" s="30" t="s">
        <v>36</v>
      </c>
      <c r="Q308" s="30" t="s">
        <v>36</v>
      </c>
      <c r="R308" s="45">
        <f t="shared" si="4"/>
        <v>3</v>
      </c>
    </row>
    <row r="309" spans="1:18" s="58" customFormat="1" ht="24.95" customHeight="1" x14ac:dyDescent="0.2">
      <c r="A309" s="45">
        <v>300</v>
      </c>
      <c r="B309" s="17" t="s">
        <v>7537</v>
      </c>
      <c r="C309" s="50">
        <v>2334440597</v>
      </c>
      <c r="D309" s="51" t="s">
        <v>7538</v>
      </c>
      <c r="E309" s="51" t="s">
        <v>684</v>
      </c>
      <c r="F309" s="18" t="s">
        <v>684</v>
      </c>
      <c r="G309" s="28">
        <v>328514</v>
      </c>
      <c r="H309" s="28">
        <v>4588585</v>
      </c>
      <c r="I309" s="18" t="s">
        <v>7539</v>
      </c>
      <c r="J309" s="18" t="s">
        <v>7540</v>
      </c>
      <c r="K309" s="30" t="s">
        <v>26</v>
      </c>
      <c r="L309" s="30" t="s">
        <v>26</v>
      </c>
      <c r="M309" s="30" t="s">
        <v>36</v>
      </c>
      <c r="N309" s="30" t="s">
        <v>36</v>
      </c>
      <c r="O309" s="30" t="s">
        <v>26</v>
      </c>
      <c r="P309" s="30" t="s">
        <v>36</v>
      </c>
      <c r="Q309" s="30" t="s">
        <v>36</v>
      </c>
      <c r="R309" s="45">
        <f t="shared" si="4"/>
        <v>3</v>
      </c>
    </row>
    <row r="310" spans="1:18" s="58" customFormat="1" ht="24.95" customHeight="1" x14ac:dyDescent="0.2">
      <c r="A310" s="45">
        <v>301</v>
      </c>
      <c r="B310" s="17" t="s">
        <v>7541</v>
      </c>
      <c r="C310" s="50">
        <v>1188430597</v>
      </c>
      <c r="D310" s="51" t="s">
        <v>7542</v>
      </c>
      <c r="E310" s="51" t="s">
        <v>684</v>
      </c>
      <c r="F310" s="18" t="s">
        <v>684</v>
      </c>
      <c r="G310" s="28">
        <v>331289</v>
      </c>
      <c r="H310" s="28">
        <v>4588582</v>
      </c>
      <c r="I310" s="18" t="s">
        <v>7543</v>
      </c>
      <c r="J310" s="18" t="s">
        <v>7544</v>
      </c>
      <c r="K310" s="30" t="s">
        <v>26</v>
      </c>
      <c r="L310" s="30" t="s">
        <v>26</v>
      </c>
      <c r="M310" s="30" t="s">
        <v>36</v>
      </c>
      <c r="N310" s="30" t="s">
        <v>36</v>
      </c>
      <c r="O310" s="30" t="s">
        <v>26</v>
      </c>
      <c r="P310" s="30" t="s">
        <v>36</v>
      </c>
      <c r="Q310" s="30" t="s">
        <v>36</v>
      </c>
      <c r="R310" s="45">
        <f t="shared" si="4"/>
        <v>3</v>
      </c>
    </row>
    <row r="311" spans="1:18" s="58" customFormat="1" ht="24.95" customHeight="1" x14ac:dyDescent="0.2">
      <c r="A311" s="45">
        <v>302</v>
      </c>
      <c r="B311" s="17" t="s">
        <v>8064</v>
      </c>
      <c r="C311" s="50">
        <v>2106540590</v>
      </c>
      <c r="D311" s="51" t="s">
        <v>8159</v>
      </c>
      <c r="E311" s="51" t="s">
        <v>8136</v>
      </c>
      <c r="F311" s="18" t="s">
        <v>684</v>
      </c>
      <c r="G311" s="28">
        <v>367349.2</v>
      </c>
      <c r="H311" s="28">
        <v>4578639.7</v>
      </c>
      <c r="I311" s="18" t="s">
        <v>57</v>
      </c>
      <c r="J311" s="18" t="s">
        <v>8160</v>
      </c>
      <c r="K311" s="30" t="s">
        <v>26</v>
      </c>
      <c r="L311" s="30" t="s">
        <v>36</v>
      </c>
      <c r="M311" s="30" t="s">
        <v>36</v>
      </c>
      <c r="N311" s="30" t="s">
        <v>26</v>
      </c>
      <c r="O311" s="30" t="s">
        <v>26</v>
      </c>
      <c r="P311" s="30" t="s">
        <v>36</v>
      </c>
      <c r="Q311" s="30" t="s">
        <v>36</v>
      </c>
      <c r="R311" s="45">
        <f t="shared" si="4"/>
        <v>3</v>
      </c>
    </row>
    <row r="312" spans="1:18" s="58" customFormat="1" ht="24.95" customHeight="1" x14ac:dyDescent="0.2">
      <c r="A312" s="45">
        <v>303</v>
      </c>
      <c r="B312" s="17" t="s">
        <v>7596</v>
      </c>
      <c r="C312" s="50">
        <v>2573770597</v>
      </c>
      <c r="D312" s="51" t="s">
        <v>6297</v>
      </c>
      <c r="E312" s="51" t="s">
        <v>749</v>
      </c>
      <c r="F312" s="18" t="s">
        <v>684</v>
      </c>
      <c r="G312" s="16">
        <v>321670</v>
      </c>
      <c r="H312" s="16">
        <v>460635</v>
      </c>
      <c r="I312" s="18" t="s">
        <v>7597</v>
      </c>
      <c r="J312" s="18" t="s">
        <v>6299</v>
      </c>
      <c r="K312" s="30" t="s">
        <v>26</v>
      </c>
      <c r="L312" s="30" t="s">
        <v>26</v>
      </c>
      <c r="M312" s="30" t="s">
        <v>36</v>
      </c>
      <c r="N312" s="30" t="s">
        <v>36</v>
      </c>
      <c r="O312" s="30" t="s">
        <v>26</v>
      </c>
      <c r="P312" s="30" t="s">
        <v>36</v>
      </c>
      <c r="Q312" s="30" t="s">
        <v>36</v>
      </c>
      <c r="R312" s="45">
        <f t="shared" si="4"/>
        <v>3</v>
      </c>
    </row>
    <row r="313" spans="1:18" s="59" customFormat="1" ht="24.95" customHeight="1" x14ac:dyDescent="0.2">
      <c r="A313" s="45">
        <v>304</v>
      </c>
      <c r="B313" s="17" t="s">
        <v>7545</v>
      </c>
      <c r="C313" s="50">
        <v>2581150592</v>
      </c>
      <c r="D313" s="51" t="s">
        <v>7546</v>
      </c>
      <c r="E313" s="51" t="s">
        <v>749</v>
      </c>
      <c r="F313" s="18" t="s">
        <v>684</v>
      </c>
      <c r="G313" s="28">
        <v>320700</v>
      </c>
      <c r="H313" s="28">
        <v>4603422</v>
      </c>
      <c r="I313" s="18" t="s">
        <v>7547</v>
      </c>
      <c r="J313" s="18" t="s">
        <v>7548</v>
      </c>
      <c r="K313" s="30" t="s">
        <v>26</v>
      </c>
      <c r="L313" s="30" t="s">
        <v>36</v>
      </c>
      <c r="M313" s="30" t="s">
        <v>36</v>
      </c>
      <c r="N313" s="30" t="s">
        <v>36</v>
      </c>
      <c r="O313" s="30" t="s">
        <v>26</v>
      </c>
      <c r="P313" s="30" t="s">
        <v>36</v>
      </c>
      <c r="Q313" s="30" t="s">
        <v>36</v>
      </c>
      <c r="R313" s="45">
        <f t="shared" si="4"/>
        <v>2</v>
      </c>
    </row>
    <row r="314" spans="1:18" s="59" customFormat="1" ht="24.95" customHeight="1" x14ac:dyDescent="0.2">
      <c r="A314" s="45">
        <v>305</v>
      </c>
      <c r="B314" s="17" t="s">
        <v>1460</v>
      </c>
      <c r="C314" s="50">
        <v>2114420595</v>
      </c>
      <c r="D314" s="51" t="s">
        <v>1461</v>
      </c>
      <c r="E314" s="51" t="s">
        <v>835</v>
      </c>
      <c r="F314" s="18" t="s">
        <v>684</v>
      </c>
      <c r="G314" s="28">
        <v>377220</v>
      </c>
      <c r="H314" s="28">
        <v>4565352</v>
      </c>
      <c r="I314" s="18" t="s">
        <v>99</v>
      </c>
      <c r="J314" s="18" t="s">
        <v>1462</v>
      </c>
      <c r="K314" s="30" t="s">
        <v>26</v>
      </c>
      <c r="L314" s="30" t="s">
        <v>36</v>
      </c>
      <c r="M314" s="30" t="s">
        <v>26</v>
      </c>
      <c r="N314" s="30" t="s">
        <v>36</v>
      </c>
      <c r="O314" s="30" t="s">
        <v>26</v>
      </c>
      <c r="P314" s="30" t="s">
        <v>36</v>
      </c>
      <c r="Q314" s="30" t="s">
        <v>36</v>
      </c>
      <c r="R314" s="45">
        <f t="shared" si="4"/>
        <v>3</v>
      </c>
    </row>
    <row r="315" spans="1:18" s="59" customFormat="1" ht="24.95" customHeight="1" x14ac:dyDescent="0.2">
      <c r="A315" s="45">
        <v>306</v>
      </c>
      <c r="B315" s="17" t="s">
        <v>1463</v>
      </c>
      <c r="C315" s="50">
        <v>204262059</v>
      </c>
      <c r="D315" s="51" t="s">
        <v>1464</v>
      </c>
      <c r="E315" s="51" t="s">
        <v>956</v>
      </c>
      <c r="F315" s="51" t="s">
        <v>684</v>
      </c>
      <c r="G315" s="28">
        <v>368841</v>
      </c>
      <c r="H315" s="28">
        <v>4568202</v>
      </c>
      <c r="I315" s="51" t="s">
        <v>1465</v>
      </c>
      <c r="J315" s="30" t="s">
        <v>1466</v>
      </c>
      <c r="K315" s="30" t="s">
        <v>26</v>
      </c>
      <c r="L315" s="30" t="s">
        <v>36</v>
      </c>
      <c r="M315" s="30" t="s">
        <v>36</v>
      </c>
      <c r="N315" s="30" t="s">
        <v>36</v>
      </c>
      <c r="O315" s="30" t="s">
        <v>26</v>
      </c>
      <c r="P315" s="30" t="s">
        <v>36</v>
      </c>
      <c r="Q315" s="30" t="s">
        <v>36</v>
      </c>
      <c r="R315" s="45">
        <f t="shared" si="4"/>
        <v>2</v>
      </c>
    </row>
    <row r="316" spans="1:18" s="59" customFormat="1" ht="24.95" customHeight="1" x14ac:dyDescent="0.2">
      <c r="A316" s="45">
        <v>307</v>
      </c>
      <c r="B316" s="17" t="s">
        <v>7549</v>
      </c>
      <c r="C316" s="50">
        <v>87550240155</v>
      </c>
      <c r="D316" s="51" t="s">
        <v>7550</v>
      </c>
      <c r="E316" s="51" t="s">
        <v>835</v>
      </c>
      <c r="F316" s="51" t="s">
        <v>684</v>
      </c>
      <c r="G316" s="28">
        <v>380035</v>
      </c>
      <c r="H316" s="28">
        <v>4565904</v>
      </c>
      <c r="I316" s="51" t="s">
        <v>7551</v>
      </c>
      <c r="J316" s="30" t="s">
        <v>7552</v>
      </c>
      <c r="K316" s="30" t="s">
        <v>26</v>
      </c>
      <c r="L316" s="30" t="s">
        <v>26</v>
      </c>
      <c r="M316" s="30" t="s">
        <v>36</v>
      </c>
      <c r="N316" s="30" t="s">
        <v>36</v>
      </c>
      <c r="O316" s="30" t="s">
        <v>26</v>
      </c>
      <c r="P316" s="30" t="s">
        <v>36</v>
      </c>
      <c r="Q316" s="30" t="s">
        <v>36</v>
      </c>
      <c r="R316" s="45">
        <f t="shared" si="4"/>
        <v>3</v>
      </c>
    </row>
    <row r="317" spans="1:18" s="59" customFormat="1" ht="24.95" customHeight="1" x14ac:dyDescent="0.2">
      <c r="A317" s="45">
        <v>308</v>
      </c>
      <c r="B317" s="17" t="s">
        <v>1467</v>
      </c>
      <c r="C317" s="49">
        <v>2780610594</v>
      </c>
      <c r="D317" s="30" t="s">
        <v>1468</v>
      </c>
      <c r="E317" s="30" t="s">
        <v>851</v>
      </c>
      <c r="F317" s="30" t="s">
        <v>684</v>
      </c>
      <c r="G317" s="28">
        <v>345532</v>
      </c>
      <c r="H317" s="28">
        <v>4589577</v>
      </c>
      <c r="I317" s="30" t="s">
        <v>1469</v>
      </c>
      <c r="J317" s="30" t="s">
        <v>1470</v>
      </c>
      <c r="K317" s="30" t="s">
        <v>36</v>
      </c>
      <c r="L317" s="30" t="s">
        <v>26</v>
      </c>
      <c r="M317" s="30" t="s">
        <v>36</v>
      </c>
      <c r="N317" s="30" t="s">
        <v>36</v>
      </c>
      <c r="O317" s="30" t="s">
        <v>26</v>
      </c>
      <c r="P317" s="30" t="s">
        <v>36</v>
      </c>
      <c r="Q317" s="30" t="s">
        <v>36</v>
      </c>
      <c r="R317" s="45">
        <f t="shared" si="4"/>
        <v>2</v>
      </c>
    </row>
    <row r="318" spans="1:18" s="59" customFormat="1" ht="24.95" customHeight="1" x14ac:dyDescent="0.2">
      <c r="A318" s="45">
        <v>309</v>
      </c>
      <c r="B318" s="17" t="s">
        <v>6323</v>
      </c>
      <c r="C318" s="49">
        <v>2844290599</v>
      </c>
      <c r="D318" s="30" t="s">
        <v>6324</v>
      </c>
      <c r="E318" s="30" t="s">
        <v>684</v>
      </c>
      <c r="F318" s="30" t="s">
        <v>684</v>
      </c>
      <c r="G318" s="28">
        <v>327289</v>
      </c>
      <c r="H318" s="28">
        <v>4591312</v>
      </c>
      <c r="I318" s="30" t="s">
        <v>6325</v>
      </c>
      <c r="J318" s="30" t="s">
        <v>6326</v>
      </c>
      <c r="K318" s="30" t="s">
        <v>26</v>
      </c>
      <c r="L318" s="30" t="s">
        <v>36</v>
      </c>
      <c r="M318" s="30" t="s">
        <v>36</v>
      </c>
      <c r="N318" s="30" t="s">
        <v>36</v>
      </c>
      <c r="O318" s="30" t="s">
        <v>26</v>
      </c>
      <c r="P318" s="30" t="s">
        <v>36</v>
      </c>
      <c r="Q318" s="30" t="s">
        <v>36</v>
      </c>
      <c r="R318" s="45">
        <f t="shared" si="4"/>
        <v>2</v>
      </c>
    </row>
    <row r="319" spans="1:18" s="59" customFormat="1" ht="24.95" customHeight="1" x14ac:dyDescent="0.2">
      <c r="A319" s="45">
        <v>310</v>
      </c>
      <c r="B319" s="17" t="s">
        <v>1471</v>
      </c>
      <c r="C319" s="49">
        <v>80600596</v>
      </c>
      <c r="D319" s="30" t="s">
        <v>1472</v>
      </c>
      <c r="E319" s="30" t="s">
        <v>684</v>
      </c>
      <c r="F319" s="30" t="s">
        <v>684</v>
      </c>
      <c r="G319" s="28">
        <v>322260</v>
      </c>
      <c r="H319" s="28">
        <v>4594154</v>
      </c>
      <c r="I319" s="30" t="s">
        <v>1473</v>
      </c>
      <c r="J319" s="30" t="s">
        <v>1474</v>
      </c>
      <c r="K319" s="30" t="s">
        <v>26</v>
      </c>
      <c r="L319" s="30" t="s">
        <v>26</v>
      </c>
      <c r="M319" s="30" t="s">
        <v>36</v>
      </c>
      <c r="N319" s="30" t="s">
        <v>36</v>
      </c>
      <c r="O319" s="30" t="s">
        <v>26</v>
      </c>
      <c r="P319" s="30" t="s">
        <v>36</v>
      </c>
      <c r="Q319" s="30" t="s">
        <v>36</v>
      </c>
      <c r="R319" s="45">
        <f t="shared" si="4"/>
        <v>3</v>
      </c>
    </row>
    <row r="320" spans="1:18" s="59" customFormat="1" ht="24.95" customHeight="1" x14ac:dyDescent="0.2">
      <c r="A320" s="45">
        <v>311</v>
      </c>
      <c r="B320" s="17" t="s">
        <v>7553</v>
      </c>
      <c r="C320" s="49" t="s">
        <v>7554</v>
      </c>
      <c r="D320" s="30" t="s">
        <v>7555</v>
      </c>
      <c r="E320" s="30" t="s">
        <v>7556</v>
      </c>
      <c r="F320" s="30" t="s">
        <v>684</v>
      </c>
      <c r="G320" s="28">
        <v>392864</v>
      </c>
      <c r="H320" s="28">
        <v>4571076</v>
      </c>
      <c r="I320" s="30" t="s">
        <v>7557</v>
      </c>
      <c r="J320" s="30" t="s">
        <v>7558</v>
      </c>
      <c r="K320" s="30" t="s">
        <v>26</v>
      </c>
      <c r="L320" s="30" t="s">
        <v>36</v>
      </c>
      <c r="M320" s="30" t="s">
        <v>36</v>
      </c>
      <c r="N320" s="30" t="s">
        <v>36</v>
      </c>
      <c r="O320" s="30" t="s">
        <v>36</v>
      </c>
      <c r="P320" s="30" t="s">
        <v>36</v>
      </c>
      <c r="Q320" s="30" t="s">
        <v>36</v>
      </c>
      <c r="R320" s="45">
        <f t="shared" si="4"/>
        <v>1</v>
      </c>
    </row>
    <row r="321" spans="1:18" s="59" customFormat="1" ht="24.95" customHeight="1" x14ac:dyDescent="0.2">
      <c r="A321" s="45">
        <v>312</v>
      </c>
      <c r="B321" s="17" t="s">
        <v>1475</v>
      </c>
      <c r="C321" s="49">
        <v>1376930598</v>
      </c>
      <c r="D321" s="30" t="s">
        <v>1476</v>
      </c>
      <c r="E321" s="30" t="s">
        <v>694</v>
      </c>
      <c r="F321" s="30" t="s">
        <v>684</v>
      </c>
      <c r="G321" s="28">
        <v>332926</v>
      </c>
      <c r="H321" s="28">
        <v>4585722</v>
      </c>
      <c r="I321" s="30" t="s">
        <v>1477</v>
      </c>
      <c r="J321" s="30" t="s">
        <v>1478</v>
      </c>
      <c r="K321" s="30" t="s">
        <v>26</v>
      </c>
      <c r="L321" s="30" t="s">
        <v>36</v>
      </c>
      <c r="M321" s="30" t="s">
        <v>36</v>
      </c>
      <c r="N321" s="30" t="s">
        <v>36</v>
      </c>
      <c r="O321" s="30" t="s">
        <v>26</v>
      </c>
      <c r="P321" s="30" t="s">
        <v>36</v>
      </c>
      <c r="Q321" s="30" t="s">
        <v>36</v>
      </c>
      <c r="R321" s="45">
        <f t="shared" si="4"/>
        <v>2</v>
      </c>
    </row>
    <row r="322" spans="1:18" s="59" customFormat="1" ht="24.95" customHeight="1" x14ac:dyDescent="0.2">
      <c r="A322" s="45">
        <v>313</v>
      </c>
      <c r="B322" s="17" t="s">
        <v>1479</v>
      </c>
      <c r="C322" s="49">
        <v>2761960166</v>
      </c>
      <c r="D322" s="30" t="s">
        <v>1480</v>
      </c>
      <c r="E322" s="30" t="s">
        <v>689</v>
      </c>
      <c r="F322" s="30" t="s">
        <v>684</v>
      </c>
      <c r="G322" s="28">
        <v>304681</v>
      </c>
      <c r="H322" s="28">
        <v>4605382</v>
      </c>
      <c r="I322" s="30" t="s">
        <v>1481</v>
      </c>
      <c r="J322" s="30" t="s">
        <v>1482</v>
      </c>
      <c r="K322" s="30" t="s">
        <v>26</v>
      </c>
      <c r="L322" s="30" t="s">
        <v>26</v>
      </c>
      <c r="M322" s="30" t="s">
        <v>36</v>
      </c>
      <c r="N322" s="30" t="s">
        <v>36</v>
      </c>
      <c r="O322" s="30" t="s">
        <v>26</v>
      </c>
      <c r="P322" s="30" t="s">
        <v>36</v>
      </c>
      <c r="Q322" s="30" t="s">
        <v>36</v>
      </c>
      <c r="R322" s="45">
        <f t="shared" si="4"/>
        <v>3</v>
      </c>
    </row>
    <row r="323" spans="1:18" s="59" customFormat="1" ht="24.95" customHeight="1" x14ac:dyDescent="0.2">
      <c r="A323" s="45">
        <v>314</v>
      </c>
      <c r="B323" s="17" t="s">
        <v>8570</v>
      </c>
      <c r="C323" s="49">
        <v>2723060592</v>
      </c>
      <c r="D323" s="30" t="s">
        <v>8564</v>
      </c>
      <c r="E323" s="30" t="s">
        <v>745</v>
      </c>
      <c r="F323" s="30" t="s">
        <v>684</v>
      </c>
      <c r="G323" s="28">
        <v>369032</v>
      </c>
      <c r="H323" s="28">
        <v>4576505</v>
      </c>
      <c r="I323" s="30" t="s">
        <v>8565</v>
      </c>
      <c r="J323" s="30" t="s">
        <v>8566</v>
      </c>
      <c r="K323" s="30" t="s">
        <v>26</v>
      </c>
      <c r="L323" s="30" t="s">
        <v>26</v>
      </c>
      <c r="M323" s="30" t="s">
        <v>26</v>
      </c>
      <c r="N323" s="30" t="s">
        <v>36</v>
      </c>
      <c r="O323" s="30" t="s">
        <v>26</v>
      </c>
      <c r="P323" s="30" t="s">
        <v>36</v>
      </c>
      <c r="Q323" s="30" t="s">
        <v>36</v>
      </c>
      <c r="R323" s="45">
        <f t="shared" si="4"/>
        <v>4</v>
      </c>
    </row>
    <row r="324" spans="1:18" s="59" customFormat="1" ht="24.95" customHeight="1" x14ac:dyDescent="0.2">
      <c r="A324" s="45">
        <v>315</v>
      </c>
      <c r="B324" s="17" t="s">
        <v>1483</v>
      </c>
      <c r="C324" s="49">
        <v>2547640215</v>
      </c>
      <c r="D324" s="30" t="s">
        <v>1484</v>
      </c>
      <c r="E324" s="30" t="s">
        <v>684</v>
      </c>
      <c r="F324" s="30" t="s">
        <v>684</v>
      </c>
      <c r="G324" s="28">
        <v>315058</v>
      </c>
      <c r="H324" s="28">
        <v>4592264</v>
      </c>
      <c r="I324" s="30" t="s">
        <v>1485</v>
      </c>
      <c r="J324" s="30" t="s">
        <v>1486</v>
      </c>
      <c r="K324" s="30" t="s">
        <v>36</v>
      </c>
      <c r="L324" s="30" t="s">
        <v>36</v>
      </c>
      <c r="M324" s="30" t="s">
        <v>36</v>
      </c>
      <c r="N324" s="30" t="s">
        <v>36</v>
      </c>
      <c r="O324" s="30" t="s">
        <v>26</v>
      </c>
      <c r="P324" s="30" t="s">
        <v>36</v>
      </c>
      <c r="Q324" s="30" t="s">
        <v>36</v>
      </c>
      <c r="R324" s="45">
        <f t="shared" si="4"/>
        <v>1</v>
      </c>
    </row>
    <row r="325" spans="1:18" s="59" customFormat="1" ht="24.95" customHeight="1" x14ac:dyDescent="0.2">
      <c r="A325" s="45">
        <v>316</v>
      </c>
      <c r="B325" s="17" t="s">
        <v>1487</v>
      </c>
      <c r="C325" s="49">
        <v>2213320597</v>
      </c>
      <c r="D325" s="30" t="s">
        <v>1488</v>
      </c>
      <c r="E325" s="30" t="s">
        <v>684</v>
      </c>
      <c r="F325" s="30" t="s">
        <v>684</v>
      </c>
      <c r="G325" s="28">
        <v>322873</v>
      </c>
      <c r="H325" s="28">
        <v>4601381</v>
      </c>
      <c r="I325" s="30" t="s">
        <v>1489</v>
      </c>
      <c r="J325" s="30" t="s">
        <v>1490</v>
      </c>
      <c r="K325" s="30" t="s">
        <v>26</v>
      </c>
      <c r="L325" s="30" t="s">
        <v>36</v>
      </c>
      <c r="M325" s="30" t="s">
        <v>36</v>
      </c>
      <c r="N325" s="30" t="s">
        <v>36</v>
      </c>
      <c r="O325" s="30" t="s">
        <v>36</v>
      </c>
      <c r="P325" s="30" t="s">
        <v>36</v>
      </c>
      <c r="Q325" s="30" t="s">
        <v>36</v>
      </c>
      <c r="R325" s="45">
        <f t="shared" si="4"/>
        <v>1</v>
      </c>
    </row>
    <row r="326" spans="1:18" s="59" customFormat="1" ht="24.95" customHeight="1" x14ac:dyDescent="0.2">
      <c r="A326" s="45">
        <v>317</v>
      </c>
      <c r="B326" s="17" t="s">
        <v>1491</v>
      </c>
      <c r="C326" s="49">
        <v>134100593</v>
      </c>
      <c r="D326" s="30" t="s">
        <v>1492</v>
      </c>
      <c r="E326" s="30" t="s">
        <v>684</v>
      </c>
      <c r="F326" s="30" t="s">
        <v>684</v>
      </c>
      <c r="G326" s="28">
        <v>325562</v>
      </c>
      <c r="H326" s="28">
        <v>4583722</v>
      </c>
      <c r="I326" s="30" t="s">
        <v>1493</v>
      </c>
      <c r="J326" s="30" t="s">
        <v>1494</v>
      </c>
      <c r="K326" s="30" t="s">
        <v>26</v>
      </c>
      <c r="L326" s="30" t="s">
        <v>36</v>
      </c>
      <c r="M326" s="30" t="s">
        <v>36</v>
      </c>
      <c r="N326" s="30" t="s">
        <v>36</v>
      </c>
      <c r="O326" s="30" t="s">
        <v>26</v>
      </c>
      <c r="P326" s="30" t="s">
        <v>36</v>
      </c>
      <c r="Q326" s="30" t="s">
        <v>36</v>
      </c>
      <c r="R326" s="45">
        <f t="shared" si="4"/>
        <v>2</v>
      </c>
    </row>
    <row r="327" spans="1:18" s="59" customFormat="1" ht="24.95" customHeight="1" x14ac:dyDescent="0.2">
      <c r="A327" s="45">
        <v>318</v>
      </c>
      <c r="B327" s="17" t="s">
        <v>6327</v>
      </c>
      <c r="C327" s="49">
        <v>2793830593</v>
      </c>
      <c r="D327" s="30" t="s">
        <v>6328</v>
      </c>
      <c r="E327" s="30" t="s">
        <v>890</v>
      </c>
      <c r="F327" s="30" t="s">
        <v>684</v>
      </c>
      <c r="G327" s="28">
        <v>354133</v>
      </c>
      <c r="H327" s="28">
        <v>4572126</v>
      </c>
      <c r="I327" s="30" t="s">
        <v>6329</v>
      </c>
      <c r="J327" s="30" t="s">
        <v>6330</v>
      </c>
      <c r="K327" s="30" t="s">
        <v>26</v>
      </c>
      <c r="L327" s="30" t="s">
        <v>36</v>
      </c>
      <c r="M327" s="30" t="s">
        <v>36</v>
      </c>
      <c r="N327" s="30" t="s">
        <v>36</v>
      </c>
      <c r="O327" s="30" t="s">
        <v>26</v>
      </c>
      <c r="P327" s="30" t="s">
        <v>36</v>
      </c>
      <c r="Q327" s="30" t="s">
        <v>36</v>
      </c>
      <c r="R327" s="45">
        <f t="shared" si="4"/>
        <v>2</v>
      </c>
    </row>
    <row r="328" spans="1:18" s="59" customFormat="1" ht="24.95" customHeight="1" x14ac:dyDescent="0.2">
      <c r="A328" s="45">
        <v>319</v>
      </c>
      <c r="B328" s="17" t="s">
        <v>1495</v>
      </c>
      <c r="C328" s="49" t="s">
        <v>1496</v>
      </c>
      <c r="D328" s="30" t="s">
        <v>1497</v>
      </c>
      <c r="E328" s="30" t="s">
        <v>684</v>
      </c>
      <c r="F328" s="30" t="s">
        <v>684</v>
      </c>
      <c r="G328" s="28">
        <v>325009</v>
      </c>
      <c r="H328" s="28">
        <v>4593155</v>
      </c>
      <c r="I328" s="30" t="s">
        <v>1498</v>
      </c>
      <c r="J328" s="30" t="s">
        <v>1499</v>
      </c>
      <c r="K328" s="30" t="s">
        <v>36</v>
      </c>
      <c r="L328" s="30" t="s">
        <v>36</v>
      </c>
      <c r="M328" s="30" t="s">
        <v>36</v>
      </c>
      <c r="N328" s="30" t="s">
        <v>36</v>
      </c>
      <c r="O328" s="30" t="s">
        <v>26</v>
      </c>
      <c r="P328" s="30" t="s">
        <v>36</v>
      </c>
      <c r="Q328" s="30" t="s">
        <v>36</v>
      </c>
      <c r="R328" s="45">
        <f t="shared" si="4"/>
        <v>1</v>
      </c>
    </row>
    <row r="329" spans="1:18" s="59" customFormat="1" ht="24.95" customHeight="1" x14ac:dyDescent="0.2">
      <c r="A329" s="45">
        <v>320</v>
      </c>
      <c r="B329" s="17" t="s">
        <v>6331</v>
      </c>
      <c r="C329" s="49">
        <v>2454150596</v>
      </c>
      <c r="D329" s="30" t="s">
        <v>825</v>
      </c>
      <c r="E329" s="30" t="s">
        <v>684</v>
      </c>
      <c r="F329" s="30" t="s">
        <v>684</v>
      </c>
      <c r="G329" s="28">
        <v>327427</v>
      </c>
      <c r="H329" s="28">
        <v>4591323</v>
      </c>
      <c r="I329" s="30" t="s">
        <v>695</v>
      </c>
      <c r="J329" s="30" t="s">
        <v>6332</v>
      </c>
      <c r="K329" s="30" t="s">
        <v>26</v>
      </c>
      <c r="L329" s="30" t="s">
        <v>36</v>
      </c>
      <c r="M329" s="30" t="s">
        <v>36</v>
      </c>
      <c r="N329" s="30" t="s">
        <v>36</v>
      </c>
      <c r="O329" s="30" t="s">
        <v>26</v>
      </c>
      <c r="P329" s="30" t="s">
        <v>36</v>
      </c>
      <c r="Q329" s="30" t="s">
        <v>36</v>
      </c>
      <c r="R329" s="45">
        <f t="shared" si="4"/>
        <v>2</v>
      </c>
    </row>
    <row r="330" spans="1:18" s="59" customFormat="1" ht="24.95" customHeight="1" x14ac:dyDescent="0.2">
      <c r="A330" s="45">
        <v>321</v>
      </c>
      <c r="B330" s="17" t="s">
        <v>7559</v>
      </c>
      <c r="C330" s="49" t="s">
        <v>8161</v>
      </c>
      <c r="D330" s="30" t="s">
        <v>7560</v>
      </c>
      <c r="E330" s="30" t="s">
        <v>749</v>
      </c>
      <c r="F330" s="30" t="s">
        <v>684</v>
      </c>
      <c r="G330" s="28">
        <v>327107</v>
      </c>
      <c r="H330" s="28">
        <v>4606434</v>
      </c>
      <c r="I330" s="30" t="s">
        <v>7561</v>
      </c>
      <c r="J330" s="30" t="s">
        <v>7562</v>
      </c>
      <c r="K330" s="30" t="s">
        <v>26</v>
      </c>
      <c r="L330" s="30" t="s">
        <v>36</v>
      </c>
      <c r="M330" s="30" t="s">
        <v>36</v>
      </c>
      <c r="N330" s="30" t="s">
        <v>36</v>
      </c>
      <c r="O330" s="30" t="s">
        <v>26</v>
      </c>
      <c r="P330" s="30" t="s">
        <v>36</v>
      </c>
      <c r="Q330" s="30" t="s">
        <v>36</v>
      </c>
      <c r="R330" s="45">
        <f t="shared" si="4"/>
        <v>2</v>
      </c>
    </row>
    <row r="331" spans="1:18" s="59" customFormat="1" ht="24.95" customHeight="1" x14ac:dyDescent="0.2">
      <c r="A331" s="45">
        <v>322</v>
      </c>
      <c r="B331" s="17" t="s">
        <v>7598</v>
      </c>
      <c r="C331" s="49">
        <v>1904100599</v>
      </c>
      <c r="D331" s="30" t="s">
        <v>7599</v>
      </c>
      <c r="E331" s="30" t="s">
        <v>689</v>
      </c>
      <c r="F331" s="30" t="s">
        <v>684</v>
      </c>
      <c r="G331" s="28">
        <v>306525</v>
      </c>
      <c r="H331" s="28">
        <v>4603911</v>
      </c>
      <c r="I331" s="30" t="s">
        <v>7600</v>
      </c>
      <c r="J331" s="30" t="s">
        <v>7601</v>
      </c>
      <c r="K331" s="30" t="s">
        <v>26</v>
      </c>
      <c r="L331" s="30" t="s">
        <v>26</v>
      </c>
      <c r="M331" s="62" t="s">
        <v>26</v>
      </c>
      <c r="N331" s="30" t="s">
        <v>36</v>
      </c>
      <c r="O331" s="30" t="s">
        <v>26</v>
      </c>
      <c r="P331" s="30" t="s">
        <v>36</v>
      </c>
      <c r="Q331" s="30" t="s">
        <v>36</v>
      </c>
      <c r="R331" s="45">
        <f t="shared" ref="R331:R387" si="5">COUNTIF(K331:Q331,"si")</f>
        <v>4</v>
      </c>
    </row>
    <row r="332" spans="1:18" s="59" customFormat="1" ht="24.95" customHeight="1" x14ac:dyDescent="0.2">
      <c r="A332" s="45">
        <v>323</v>
      </c>
      <c r="B332" s="17" t="s">
        <v>1500</v>
      </c>
      <c r="C332" s="49">
        <v>2480170592</v>
      </c>
      <c r="D332" s="30" t="s">
        <v>1501</v>
      </c>
      <c r="E332" s="30" t="s">
        <v>684</v>
      </c>
      <c r="F332" s="30" t="s">
        <v>684</v>
      </c>
      <c r="G332" s="28">
        <v>328310</v>
      </c>
      <c r="H332" s="28">
        <v>4590910</v>
      </c>
      <c r="I332" s="30" t="s">
        <v>1502</v>
      </c>
      <c r="J332" s="30" t="s">
        <v>1503</v>
      </c>
      <c r="K332" s="30" t="s">
        <v>36</v>
      </c>
      <c r="L332" s="30" t="s">
        <v>36</v>
      </c>
      <c r="M332" s="30" t="s">
        <v>36</v>
      </c>
      <c r="N332" s="30" t="s">
        <v>36</v>
      </c>
      <c r="O332" s="30" t="s">
        <v>26</v>
      </c>
      <c r="P332" s="30" t="s">
        <v>36</v>
      </c>
      <c r="Q332" s="30" t="s">
        <v>36</v>
      </c>
      <c r="R332" s="45">
        <f t="shared" si="5"/>
        <v>1</v>
      </c>
    </row>
    <row r="333" spans="1:18" s="59" customFormat="1" ht="24.95" customHeight="1" x14ac:dyDescent="0.2">
      <c r="A333" s="45">
        <v>324</v>
      </c>
      <c r="B333" s="17" t="s">
        <v>8065</v>
      </c>
      <c r="C333" s="49">
        <v>8251881002</v>
      </c>
      <c r="D333" s="30" t="s">
        <v>8162</v>
      </c>
      <c r="E333" s="30" t="s">
        <v>749</v>
      </c>
      <c r="F333" s="30" t="s">
        <v>749</v>
      </c>
      <c r="G333" s="28">
        <v>319426.59999999998</v>
      </c>
      <c r="H333" s="28">
        <v>4606659.3</v>
      </c>
      <c r="I333" s="30" t="s">
        <v>8163</v>
      </c>
      <c r="J333" s="30" t="s">
        <v>8164</v>
      </c>
      <c r="K333" s="30" t="s">
        <v>26</v>
      </c>
      <c r="L333" s="30" t="s">
        <v>36</v>
      </c>
      <c r="M333" s="30" t="s">
        <v>36</v>
      </c>
      <c r="N333" s="30" t="s">
        <v>26</v>
      </c>
      <c r="O333" s="30" t="s">
        <v>26</v>
      </c>
      <c r="P333" s="30" t="s">
        <v>36</v>
      </c>
      <c r="Q333" s="30" t="s">
        <v>36</v>
      </c>
      <c r="R333" s="45">
        <f t="shared" si="5"/>
        <v>3</v>
      </c>
    </row>
    <row r="334" spans="1:18" s="59" customFormat="1" ht="24.95" customHeight="1" x14ac:dyDescent="0.2">
      <c r="A334" s="45">
        <v>325</v>
      </c>
      <c r="B334" s="17" t="s">
        <v>1504</v>
      </c>
      <c r="C334" s="50">
        <v>1019740594</v>
      </c>
      <c r="D334" s="51" t="s">
        <v>1505</v>
      </c>
      <c r="E334" s="51" t="s">
        <v>835</v>
      </c>
      <c r="F334" s="18" t="s">
        <v>684</v>
      </c>
      <c r="G334" s="28">
        <v>381508</v>
      </c>
      <c r="H334" s="28">
        <v>4563021</v>
      </c>
      <c r="I334" s="18" t="s">
        <v>1506</v>
      </c>
      <c r="J334" s="18" t="s">
        <v>1507</v>
      </c>
      <c r="K334" s="30" t="s">
        <v>26</v>
      </c>
      <c r="L334" s="30" t="s">
        <v>36</v>
      </c>
      <c r="M334" s="30" t="s">
        <v>36</v>
      </c>
      <c r="N334" s="30" t="s">
        <v>36</v>
      </c>
      <c r="O334" s="30" t="s">
        <v>26</v>
      </c>
      <c r="P334" s="30" t="s">
        <v>36</v>
      </c>
      <c r="Q334" s="30" t="s">
        <v>36</v>
      </c>
      <c r="R334" s="45">
        <f t="shared" si="5"/>
        <v>2</v>
      </c>
    </row>
    <row r="335" spans="1:18" s="59" customFormat="1" ht="24.95" customHeight="1" x14ac:dyDescent="0.2">
      <c r="A335" s="45">
        <v>326</v>
      </c>
      <c r="B335" s="17" t="s">
        <v>7602</v>
      </c>
      <c r="C335" s="50" t="s">
        <v>8161</v>
      </c>
      <c r="D335" s="51" t="s">
        <v>7603</v>
      </c>
      <c r="E335" s="51" t="s">
        <v>684</v>
      </c>
      <c r="F335" s="18" t="s">
        <v>684</v>
      </c>
      <c r="G335" s="28">
        <v>328602</v>
      </c>
      <c r="H335" s="28">
        <v>4597768</v>
      </c>
      <c r="I335" s="18" t="s">
        <v>7604</v>
      </c>
      <c r="J335" s="18" t="s">
        <v>7605</v>
      </c>
      <c r="K335" s="30" t="s">
        <v>26</v>
      </c>
      <c r="L335" s="30" t="s">
        <v>36</v>
      </c>
      <c r="M335" s="30" t="s">
        <v>36</v>
      </c>
      <c r="N335" s="30" t="s">
        <v>36</v>
      </c>
      <c r="O335" s="30" t="s">
        <v>26</v>
      </c>
      <c r="P335" s="30" t="s">
        <v>36</v>
      </c>
      <c r="Q335" s="30" t="s">
        <v>36</v>
      </c>
      <c r="R335" s="45">
        <f t="shared" si="5"/>
        <v>2</v>
      </c>
    </row>
    <row r="336" spans="1:18" s="59" customFormat="1" ht="24.95" customHeight="1" x14ac:dyDescent="0.2">
      <c r="A336" s="45">
        <v>327</v>
      </c>
      <c r="B336" s="17" t="s">
        <v>1508</v>
      </c>
      <c r="C336" s="50">
        <v>142360593</v>
      </c>
      <c r="D336" s="51" t="s">
        <v>1509</v>
      </c>
      <c r="E336" s="51" t="s">
        <v>835</v>
      </c>
      <c r="F336" s="18" t="s">
        <v>684</v>
      </c>
      <c r="G336" s="28">
        <v>380006</v>
      </c>
      <c r="H336" s="28">
        <v>4565389</v>
      </c>
      <c r="I336" s="18" t="s">
        <v>1510</v>
      </c>
      <c r="J336" s="18" t="s">
        <v>1511</v>
      </c>
      <c r="K336" s="30" t="s">
        <v>26</v>
      </c>
      <c r="L336" s="30" t="s">
        <v>36</v>
      </c>
      <c r="M336" s="30" t="s">
        <v>36</v>
      </c>
      <c r="N336" s="30" t="s">
        <v>36</v>
      </c>
      <c r="O336" s="30" t="s">
        <v>26</v>
      </c>
      <c r="P336" s="30" t="s">
        <v>36</v>
      </c>
      <c r="Q336" s="30" t="s">
        <v>36</v>
      </c>
      <c r="R336" s="45">
        <f t="shared" si="5"/>
        <v>2</v>
      </c>
    </row>
    <row r="337" spans="1:18" s="59" customFormat="1" ht="24.95" customHeight="1" x14ac:dyDescent="0.2">
      <c r="A337" s="45">
        <v>328</v>
      </c>
      <c r="B337" s="17" t="s">
        <v>1512</v>
      </c>
      <c r="C337" s="49">
        <v>173270596</v>
      </c>
      <c r="D337" s="30" t="s">
        <v>1513</v>
      </c>
      <c r="E337" s="30" t="s">
        <v>684</v>
      </c>
      <c r="F337" s="30" t="s">
        <v>684</v>
      </c>
      <c r="G337" s="28">
        <v>315722</v>
      </c>
      <c r="H337" s="28">
        <v>4592978</v>
      </c>
      <c r="I337" s="30" t="s">
        <v>1514</v>
      </c>
      <c r="J337" s="30" t="s">
        <v>1515</v>
      </c>
      <c r="K337" s="30" t="s">
        <v>26</v>
      </c>
      <c r="L337" s="30" t="s">
        <v>26</v>
      </c>
      <c r="M337" s="30" t="s">
        <v>36</v>
      </c>
      <c r="N337" s="30" t="s">
        <v>36</v>
      </c>
      <c r="O337" s="30" t="s">
        <v>26</v>
      </c>
      <c r="P337" s="30" t="s">
        <v>36</v>
      </c>
      <c r="Q337" s="30" t="s">
        <v>36</v>
      </c>
      <c r="R337" s="45">
        <f t="shared" si="5"/>
        <v>3</v>
      </c>
    </row>
    <row r="338" spans="1:18" s="59" customFormat="1" ht="24.95" customHeight="1" x14ac:dyDescent="0.2">
      <c r="A338" s="45">
        <v>329</v>
      </c>
      <c r="B338" s="17" t="s">
        <v>8066</v>
      </c>
      <c r="C338" s="49">
        <v>2889880593</v>
      </c>
      <c r="D338" s="30" t="s">
        <v>8165</v>
      </c>
      <c r="E338" s="30" t="s">
        <v>7378</v>
      </c>
      <c r="F338" s="30" t="s">
        <v>684</v>
      </c>
      <c r="G338" s="28">
        <v>328591</v>
      </c>
      <c r="H338" s="28">
        <v>4529134</v>
      </c>
      <c r="I338" s="30" t="s">
        <v>8166</v>
      </c>
      <c r="J338" s="30" t="s">
        <v>8167</v>
      </c>
      <c r="K338" s="30" t="s">
        <v>26</v>
      </c>
      <c r="L338" s="30" t="s">
        <v>36</v>
      </c>
      <c r="M338" s="30" t="s">
        <v>36</v>
      </c>
      <c r="N338" s="30" t="s">
        <v>36</v>
      </c>
      <c r="O338" s="30" t="s">
        <v>26</v>
      </c>
      <c r="P338" s="30" t="s">
        <v>36</v>
      </c>
      <c r="Q338" s="30" t="s">
        <v>36</v>
      </c>
      <c r="R338" s="45">
        <f t="shared" si="5"/>
        <v>2</v>
      </c>
    </row>
    <row r="339" spans="1:18" s="59" customFormat="1" ht="24.95" customHeight="1" x14ac:dyDescent="0.2">
      <c r="A339" s="45">
        <v>330</v>
      </c>
      <c r="B339" s="17" t="s">
        <v>6333</v>
      </c>
      <c r="C339" s="49">
        <v>13355181002</v>
      </c>
      <c r="D339" s="30" t="s">
        <v>6334</v>
      </c>
      <c r="E339" s="30" t="s">
        <v>735</v>
      </c>
      <c r="F339" s="30" t="s">
        <v>684</v>
      </c>
      <c r="G339" s="28">
        <v>336882</v>
      </c>
      <c r="H339" s="28">
        <v>4595638</v>
      </c>
      <c r="I339" s="30" t="s">
        <v>6335</v>
      </c>
      <c r="J339" s="30" t="s">
        <v>6336</v>
      </c>
      <c r="K339" s="30" t="s">
        <v>26</v>
      </c>
      <c r="L339" s="30" t="s">
        <v>36</v>
      </c>
      <c r="M339" s="30" t="s">
        <v>36</v>
      </c>
      <c r="N339" s="30" t="s">
        <v>36</v>
      </c>
      <c r="O339" s="30" t="s">
        <v>26</v>
      </c>
      <c r="P339" s="30" t="s">
        <v>36</v>
      </c>
      <c r="Q339" s="30" t="s">
        <v>36</v>
      </c>
      <c r="R339" s="45">
        <f t="shared" si="5"/>
        <v>2</v>
      </c>
    </row>
    <row r="340" spans="1:18" s="59" customFormat="1" ht="24.95" customHeight="1" x14ac:dyDescent="0.2">
      <c r="A340" s="45">
        <v>331</v>
      </c>
      <c r="B340" s="17" t="s">
        <v>8067</v>
      </c>
      <c r="C340" s="49">
        <v>2293690596</v>
      </c>
      <c r="D340" s="30" t="s">
        <v>8168</v>
      </c>
      <c r="E340" s="30" t="s">
        <v>740</v>
      </c>
      <c r="F340" s="30" t="s">
        <v>684</v>
      </c>
      <c r="G340" s="28">
        <v>376913.9</v>
      </c>
      <c r="H340" s="28">
        <v>4571975.7</v>
      </c>
      <c r="I340" s="30" t="s">
        <v>8169</v>
      </c>
      <c r="J340" s="30" t="s">
        <v>8170</v>
      </c>
      <c r="K340" s="30" t="s">
        <v>26</v>
      </c>
      <c r="L340" s="30" t="s">
        <v>36</v>
      </c>
      <c r="M340" s="30" t="s">
        <v>36</v>
      </c>
      <c r="N340" s="30" t="s">
        <v>36</v>
      </c>
      <c r="O340" s="30" t="s">
        <v>36</v>
      </c>
      <c r="P340" s="30" t="s">
        <v>36</v>
      </c>
      <c r="Q340" s="30" t="s">
        <v>36</v>
      </c>
      <c r="R340" s="45">
        <f t="shared" si="5"/>
        <v>1</v>
      </c>
    </row>
    <row r="341" spans="1:18" s="59" customFormat="1" ht="24.95" customHeight="1" x14ac:dyDescent="0.2">
      <c r="A341" s="45">
        <v>332</v>
      </c>
      <c r="B341" s="17" t="s">
        <v>7563</v>
      </c>
      <c r="C341" s="49">
        <v>165200049</v>
      </c>
      <c r="D341" s="30" t="s">
        <v>7564</v>
      </c>
      <c r="E341" s="30" t="s">
        <v>851</v>
      </c>
      <c r="F341" s="30" t="s">
        <v>684</v>
      </c>
      <c r="G341" s="28">
        <v>348027</v>
      </c>
      <c r="H341" s="28">
        <v>4588381</v>
      </c>
      <c r="I341" s="30" t="s">
        <v>7565</v>
      </c>
      <c r="J341" s="30" t="s">
        <v>7566</v>
      </c>
      <c r="K341" s="30" t="s">
        <v>26</v>
      </c>
      <c r="L341" s="30" t="s">
        <v>26</v>
      </c>
      <c r="M341" s="30" t="s">
        <v>36</v>
      </c>
      <c r="N341" s="30" t="s">
        <v>36</v>
      </c>
      <c r="O341" s="30" t="s">
        <v>26</v>
      </c>
      <c r="P341" s="30" t="s">
        <v>36</v>
      </c>
      <c r="Q341" s="30" t="s">
        <v>36</v>
      </c>
      <c r="R341" s="45">
        <f t="shared" si="5"/>
        <v>3</v>
      </c>
    </row>
    <row r="342" spans="1:18" s="59" customFormat="1" ht="24.95" customHeight="1" x14ac:dyDescent="0.2">
      <c r="A342" s="45">
        <v>333</v>
      </c>
      <c r="B342" s="17" t="s">
        <v>1516</v>
      </c>
      <c r="C342" s="49">
        <v>947850590</v>
      </c>
      <c r="D342" s="30" t="s">
        <v>1517</v>
      </c>
      <c r="E342" s="30" t="s">
        <v>684</v>
      </c>
      <c r="F342" s="30" t="s">
        <v>684</v>
      </c>
      <c r="G342" s="28">
        <v>325041</v>
      </c>
      <c r="H342" s="28">
        <v>4602278</v>
      </c>
      <c r="I342" s="30" t="s">
        <v>1518</v>
      </c>
      <c r="J342" s="30" t="s">
        <v>1519</v>
      </c>
      <c r="K342" s="30" t="s">
        <v>26</v>
      </c>
      <c r="L342" s="30" t="s">
        <v>26</v>
      </c>
      <c r="M342" s="30" t="s">
        <v>36</v>
      </c>
      <c r="N342" s="30" t="s">
        <v>36</v>
      </c>
      <c r="O342" s="30" t="s">
        <v>26</v>
      </c>
      <c r="P342" s="30" t="s">
        <v>36</v>
      </c>
      <c r="Q342" s="30" t="s">
        <v>36</v>
      </c>
      <c r="R342" s="45">
        <f t="shared" si="5"/>
        <v>3</v>
      </c>
    </row>
    <row r="343" spans="1:18" s="59" customFormat="1" ht="24.95" customHeight="1" x14ac:dyDescent="0.2">
      <c r="A343" s="45">
        <v>334</v>
      </c>
      <c r="B343" s="17" t="s">
        <v>6337</v>
      </c>
      <c r="C343" s="49">
        <v>1651740597</v>
      </c>
      <c r="D343" s="30" t="s">
        <v>6338</v>
      </c>
      <c r="E343" s="30" t="s">
        <v>749</v>
      </c>
      <c r="F343" s="30" t="s">
        <v>684</v>
      </c>
      <c r="G343" s="28">
        <v>321968</v>
      </c>
      <c r="H343" s="28">
        <v>4604195</v>
      </c>
      <c r="I343" s="30" t="s">
        <v>6339</v>
      </c>
      <c r="J343" s="30" t="s">
        <v>6340</v>
      </c>
      <c r="K343" s="30" t="s">
        <v>26</v>
      </c>
      <c r="L343" s="30" t="s">
        <v>36</v>
      </c>
      <c r="M343" s="30" t="s">
        <v>36</v>
      </c>
      <c r="N343" s="30" t="s">
        <v>36</v>
      </c>
      <c r="O343" s="30" t="s">
        <v>26</v>
      </c>
      <c r="P343" s="30" t="s">
        <v>36</v>
      </c>
      <c r="Q343" s="30" t="s">
        <v>36</v>
      </c>
      <c r="R343" s="45">
        <f t="shared" si="5"/>
        <v>2</v>
      </c>
    </row>
    <row r="344" spans="1:18" s="59" customFormat="1" ht="24.95" customHeight="1" x14ac:dyDescent="0.2">
      <c r="A344" s="45">
        <v>335</v>
      </c>
      <c r="B344" s="17" t="s">
        <v>6341</v>
      </c>
      <c r="C344" s="49">
        <v>1954230593</v>
      </c>
      <c r="D344" s="30" t="s">
        <v>6342</v>
      </c>
      <c r="E344" s="30" t="s">
        <v>749</v>
      </c>
      <c r="F344" s="30" t="s">
        <v>684</v>
      </c>
      <c r="G344" s="28">
        <v>321801</v>
      </c>
      <c r="H344" s="28">
        <v>4603641</v>
      </c>
      <c r="I344" s="30" t="s">
        <v>6343</v>
      </c>
      <c r="J344" s="30" t="s">
        <v>6344</v>
      </c>
      <c r="K344" s="30" t="s">
        <v>26</v>
      </c>
      <c r="L344" s="30" t="s">
        <v>36</v>
      </c>
      <c r="M344" s="30" t="s">
        <v>36</v>
      </c>
      <c r="N344" s="30" t="s">
        <v>36</v>
      </c>
      <c r="O344" s="30" t="s">
        <v>26</v>
      </c>
      <c r="P344" s="30" t="s">
        <v>36</v>
      </c>
      <c r="Q344" s="30" t="s">
        <v>36</v>
      </c>
      <c r="R344" s="45">
        <f t="shared" si="5"/>
        <v>2</v>
      </c>
    </row>
    <row r="345" spans="1:18" s="59" customFormat="1" ht="24.95" customHeight="1" x14ac:dyDescent="0.2">
      <c r="A345" s="45">
        <v>336</v>
      </c>
      <c r="B345" s="17" t="s">
        <v>1520</v>
      </c>
      <c r="C345" s="49">
        <v>2154270595</v>
      </c>
      <c r="D345" s="30" t="s">
        <v>1521</v>
      </c>
      <c r="E345" s="30" t="s">
        <v>684</v>
      </c>
      <c r="F345" s="30" t="s">
        <v>684</v>
      </c>
      <c r="G345" s="28">
        <v>327837</v>
      </c>
      <c r="H345" s="28">
        <v>4598123</v>
      </c>
      <c r="I345" s="30" t="s">
        <v>1522</v>
      </c>
      <c r="J345" s="30" t="s">
        <v>8171</v>
      </c>
      <c r="K345" s="30" t="s">
        <v>26</v>
      </c>
      <c r="L345" s="30" t="s">
        <v>26</v>
      </c>
      <c r="M345" s="30" t="s">
        <v>36</v>
      </c>
      <c r="N345" s="30" t="s">
        <v>36</v>
      </c>
      <c r="O345" s="30" t="s">
        <v>26</v>
      </c>
      <c r="P345" s="30" t="s">
        <v>36</v>
      </c>
      <c r="Q345" s="30" t="s">
        <v>36</v>
      </c>
      <c r="R345" s="45">
        <f t="shared" si="5"/>
        <v>3</v>
      </c>
    </row>
    <row r="346" spans="1:18" s="59" customFormat="1" ht="24.95" customHeight="1" x14ac:dyDescent="0.2">
      <c r="A346" s="45">
        <v>337</v>
      </c>
      <c r="B346" s="17" t="s">
        <v>1523</v>
      </c>
      <c r="C346" s="49">
        <v>2628790590</v>
      </c>
      <c r="D346" s="30" t="s">
        <v>1524</v>
      </c>
      <c r="E346" s="30" t="s">
        <v>722</v>
      </c>
      <c r="F346" s="30" t="s">
        <v>684</v>
      </c>
      <c r="G346" s="28">
        <v>341096</v>
      </c>
      <c r="H346" s="28">
        <v>4583767</v>
      </c>
      <c r="I346" s="30" t="s">
        <v>1525</v>
      </c>
      <c r="J346" s="30" t="s">
        <v>1526</v>
      </c>
      <c r="K346" s="30" t="s">
        <v>26</v>
      </c>
      <c r="L346" s="30" t="s">
        <v>36</v>
      </c>
      <c r="M346" s="30" t="s">
        <v>36</v>
      </c>
      <c r="N346" s="30" t="s">
        <v>36</v>
      </c>
      <c r="O346" s="30" t="s">
        <v>26</v>
      </c>
      <c r="P346" s="30" t="s">
        <v>36</v>
      </c>
      <c r="Q346" s="30" t="s">
        <v>26</v>
      </c>
      <c r="R346" s="45">
        <f t="shared" si="5"/>
        <v>3</v>
      </c>
    </row>
    <row r="347" spans="1:18" s="59" customFormat="1" ht="24.95" customHeight="1" x14ac:dyDescent="0.2">
      <c r="A347" s="45">
        <v>338</v>
      </c>
      <c r="B347" s="17" t="s">
        <v>7567</v>
      </c>
      <c r="C347" s="49">
        <v>2160750598</v>
      </c>
      <c r="D347" s="30" t="s">
        <v>7568</v>
      </c>
      <c r="E347" s="30" t="s">
        <v>7569</v>
      </c>
      <c r="F347" s="30" t="s">
        <v>684</v>
      </c>
      <c r="G347" s="28">
        <v>335032</v>
      </c>
      <c r="H347" s="28">
        <v>4593429</v>
      </c>
      <c r="I347" s="30" t="s">
        <v>7570</v>
      </c>
      <c r="J347" s="30" t="s">
        <v>7571</v>
      </c>
      <c r="K347" s="30" t="s">
        <v>26</v>
      </c>
      <c r="L347" s="30" t="s">
        <v>36</v>
      </c>
      <c r="M347" s="30" t="s">
        <v>36</v>
      </c>
      <c r="N347" s="30" t="s">
        <v>36</v>
      </c>
      <c r="O347" s="30" t="s">
        <v>26</v>
      </c>
      <c r="P347" s="30" t="s">
        <v>36</v>
      </c>
      <c r="Q347" s="30" t="s">
        <v>36</v>
      </c>
      <c r="R347" s="45">
        <f t="shared" si="5"/>
        <v>2</v>
      </c>
    </row>
    <row r="348" spans="1:18" s="59" customFormat="1" ht="24.95" customHeight="1" x14ac:dyDescent="0.2">
      <c r="A348" s="45">
        <v>339</v>
      </c>
      <c r="B348" s="17" t="s">
        <v>1527</v>
      </c>
      <c r="C348" s="49">
        <v>2012000598</v>
      </c>
      <c r="D348" s="30" t="s">
        <v>1528</v>
      </c>
      <c r="E348" s="30" t="s">
        <v>684</v>
      </c>
      <c r="F348" s="30" t="s">
        <v>684</v>
      </c>
      <c r="G348" s="28">
        <v>325512</v>
      </c>
      <c r="H348" s="28">
        <v>4591270</v>
      </c>
      <c r="I348" s="30" t="s">
        <v>1529</v>
      </c>
      <c r="J348" s="30" t="s">
        <v>1530</v>
      </c>
      <c r="K348" s="30" t="s">
        <v>36</v>
      </c>
      <c r="L348" s="30" t="s">
        <v>36</v>
      </c>
      <c r="M348" s="30" t="s">
        <v>36</v>
      </c>
      <c r="N348" s="30" t="s">
        <v>36</v>
      </c>
      <c r="O348" s="30" t="s">
        <v>26</v>
      </c>
      <c r="P348" s="30" t="s">
        <v>36</v>
      </c>
      <c r="Q348" s="30" t="s">
        <v>36</v>
      </c>
      <c r="R348" s="45">
        <f t="shared" si="5"/>
        <v>1</v>
      </c>
    </row>
    <row r="349" spans="1:18" s="59" customFormat="1" ht="24.95" customHeight="1" x14ac:dyDescent="0.2">
      <c r="A349" s="45">
        <v>340</v>
      </c>
      <c r="B349" s="17" t="s">
        <v>1531</v>
      </c>
      <c r="C349" s="49">
        <v>2861250591</v>
      </c>
      <c r="D349" s="30" t="s">
        <v>1532</v>
      </c>
      <c r="E349" s="30" t="s">
        <v>722</v>
      </c>
      <c r="F349" s="30" t="s">
        <v>684</v>
      </c>
      <c r="G349" s="28">
        <v>344478</v>
      </c>
      <c r="H349" s="28">
        <v>4579924</v>
      </c>
      <c r="I349" s="30" t="s">
        <v>1533</v>
      </c>
      <c r="J349" s="30" t="s">
        <v>1534</v>
      </c>
      <c r="K349" s="30" t="s">
        <v>26</v>
      </c>
      <c r="L349" s="30" t="s">
        <v>36</v>
      </c>
      <c r="M349" s="30" t="s">
        <v>36</v>
      </c>
      <c r="N349" s="30" t="s">
        <v>36</v>
      </c>
      <c r="O349" s="30" t="s">
        <v>26</v>
      </c>
      <c r="P349" s="30" t="s">
        <v>36</v>
      </c>
      <c r="Q349" s="30" t="s">
        <v>26</v>
      </c>
      <c r="R349" s="45">
        <f t="shared" si="5"/>
        <v>3</v>
      </c>
    </row>
    <row r="350" spans="1:18" s="58" customFormat="1" ht="24.95" customHeight="1" x14ac:dyDescent="0.2">
      <c r="A350" s="45">
        <v>341</v>
      </c>
      <c r="B350" s="17" t="s">
        <v>6345</v>
      </c>
      <c r="C350" s="49">
        <v>2344520396</v>
      </c>
      <c r="D350" s="30" t="s">
        <v>6346</v>
      </c>
      <c r="E350" s="30" t="s">
        <v>684</v>
      </c>
      <c r="F350" s="30" t="s">
        <v>684</v>
      </c>
      <c r="G350" s="28">
        <v>315989</v>
      </c>
      <c r="H350" s="28">
        <v>4593570</v>
      </c>
      <c r="I350" s="30" t="s">
        <v>6347</v>
      </c>
      <c r="J350" s="30" t="s">
        <v>6348</v>
      </c>
      <c r="K350" s="30" t="s">
        <v>26</v>
      </c>
      <c r="L350" s="30" t="s">
        <v>26</v>
      </c>
      <c r="M350" s="30" t="s">
        <v>36</v>
      </c>
      <c r="N350" s="30" t="s">
        <v>36</v>
      </c>
      <c r="O350" s="30" t="s">
        <v>26</v>
      </c>
      <c r="P350" s="30" t="s">
        <v>36</v>
      </c>
      <c r="Q350" s="30" t="s">
        <v>26</v>
      </c>
      <c r="R350" s="45">
        <f t="shared" si="5"/>
        <v>4</v>
      </c>
    </row>
    <row r="351" spans="1:18" s="58" customFormat="1" ht="24.95" customHeight="1" x14ac:dyDescent="0.2">
      <c r="A351" s="45">
        <v>342</v>
      </c>
      <c r="B351" s="17" t="s">
        <v>1535</v>
      </c>
      <c r="C351" s="49">
        <v>2618970590</v>
      </c>
      <c r="D351" s="30" t="s">
        <v>1536</v>
      </c>
      <c r="E351" s="30" t="s">
        <v>689</v>
      </c>
      <c r="F351" s="30" t="s">
        <v>684</v>
      </c>
      <c r="G351" s="28">
        <v>311454</v>
      </c>
      <c r="H351" s="28">
        <v>4600591</v>
      </c>
      <c r="I351" s="30" t="s">
        <v>1537</v>
      </c>
      <c r="J351" s="30" t="s">
        <v>1538</v>
      </c>
      <c r="K351" s="30" t="s">
        <v>26</v>
      </c>
      <c r="L351" s="30" t="s">
        <v>36</v>
      </c>
      <c r="M351" s="30" t="s">
        <v>36</v>
      </c>
      <c r="N351" s="30" t="s">
        <v>26</v>
      </c>
      <c r="O351" s="30" t="s">
        <v>26</v>
      </c>
      <c r="P351" s="30" t="s">
        <v>36</v>
      </c>
      <c r="Q351" s="30" t="s">
        <v>36</v>
      </c>
      <c r="R351" s="45">
        <f t="shared" si="5"/>
        <v>3</v>
      </c>
    </row>
    <row r="352" spans="1:18" s="58" customFormat="1" ht="24.95" customHeight="1" x14ac:dyDescent="0.2">
      <c r="A352" s="45">
        <v>343</v>
      </c>
      <c r="B352" s="17" t="s">
        <v>7572</v>
      </c>
      <c r="C352" s="49">
        <v>914331004</v>
      </c>
      <c r="D352" s="30" t="s">
        <v>7573</v>
      </c>
      <c r="E352" s="30" t="s">
        <v>749</v>
      </c>
      <c r="F352" s="30" t="s">
        <v>684</v>
      </c>
      <c r="G352" s="28">
        <v>321493</v>
      </c>
      <c r="H352" s="28">
        <v>4604291</v>
      </c>
      <c r="I352" s="30" t="s">
        <v>7574</v>
      </c>
      <c r="J352" s="30" t="s">
        <v>7575</v>
      </c>
      <c r="K352" s="30" t="s">
        <v>26</v>
      </c>
      <c r="L352" s="30" t="s">
        <v>36</v>
      </c>
      <c r="M352" s="30" t="s">
        <v>36</v>
      </c>
      <c r="N352" s="30" t="s">
        <v>36</v>
      </c>
      <c r="O352" s="30" t="s">
        <v>26</v>
      </c>
      <c r="P352" s="30" t="s">
        <v>36</v>
      </c>
      <c r="Q352" s="30" t="s">
        <v>36</v>
      </c>
      <c r="R352" s="45">
        <f t="shared" si="5"/>
        <v>2</v>
      </c>
    </row>
    <row r="353" spans="1:18" s="58" customFormat="1" ht="24.95" customHeight="1" x14ac:dyDescent="0.2">
      <c r="A353" s="45">
        <v>344</v>
      </c>
      <c r="B353" s="17" t="s">
        <v>1539</v>
      </c>
      <c r="C353" s="49">
        <v>5779721009</v>
      </c>
      <c r="D353" s="30" t="s">
        <v>1540</v>
      </c>
      <c r="E353" s="30" t="s">
        <v>684</v>
      </c>
      <c r="F353" s="30" t="s">
        <v>684</v>
      </c>
      <c r="G353" s="28">
        <v>316432</v>
      </c>
      <c r="H353" s="28">
        <v>4588222</v>
      </c>
      <c r="I353" s="30" t="s">
        <v>1541</v>
      </c>
      <c r="J353" s="30" t="s">
        <v>1542</v>
      </c>
      <c r="K353" s="30" t="s">
        <v>26</v>
      </c>
      <c r="L353" s="30" t="s">
        <v>26</v>
      </c>
      <c r="M353" s="30" t="s">
        <v>36</v>
      </c>
      <c r="N353" s="30" t="s">
        <v>36</v>
      </c>
      <c r="O353" s="30" t="s">
        <v>26</v>
      </c>
      <c r="P353" s="30" t="s">
        <v>36</v>
      </c>
      <c r="Q353" s="30" t="s">
        <v>36</v>
      </c>
      <c r="R353" s="45">
        <f t="shared" si="5"/>
        <v>3</v>
      </c>
    </row>
    <row r="354" spans="1:18" s="58" customFormat="1" ht="24.95" customHeight="1" x14ac:dyDescent="0.2">
      <c r="A354" s="45">
        <v>345</v>
      </c>
      <c r="B354" s="17" t="s">
        <v>8068</v>
      </c>
      <c r="C354" s="49">
        <v>2702600590</v>
      </c>
      <c r="D354" s="30" t="s">
        <v>8172</v>
      </c>
      <c r="E354" s="30" t="s">
        <v>8136</v>
      </c>
      <c r="F354" s="30" t="s">
        <v>684</v>
      </c>
      <c r="G354" s="28">
        <v>369033.6</v>
      </c>
      <c r="H354" s="28">
        <v>4576503.4000000004</v>
      </c>
      <c r="I354" s="30" t="s">
        <v>8173</v>
      </c>
      <c r="J354" s="30" t="s">
        <v>8174</v>
      </c>
      <c r="K354" s="30" t="s">
        <v>26</v>
      </c>
      <c r="L354" s="30" t="s">
        <v>26</v>
      </c>
      <c r="M354" s="30" t="s">
        <v>36</v>
      </c>
      <c r="N354" s="30" t="s">
        <v>36</v>
      </c>
      <c r="O354" s="30" t="s">
        <v>26</v>
      </c>
      <c r="P354" s="30" t="s">
        <v>36</v>
      </c>
      <c r="Q354" s="30" t="s">
        <v>36</v>
      </c>
      <c r="R354" s="45">
        <f t="shared" si="5"/>
        <v>3</v>
      </c>
    </row>
    <row r="355" spans="1:18" s="58" customFormat="1" ht="24.95" customHeight="1" x14ac:dyDescent="0.2">
      <c r="A355" s="45">
        <v>346</v>
      </c>
      <c r="B355" s="17" t="s">
        <v>1543</v>
      </c>
      <c r="C355" s="49">
        <v>11313381003</v>
      </c>
      <c r="D355" s="30" t="s">
        <v>1544</v>
      </c>
      <c r="E355" s="30" t="s">
        <v>689</v>
      </c>
      <c r="F355" s="30" t="s">
        <v>684</v>
      </c>
      <c r="G355" s="28">
        <v>302769</v>
      </c>
      <c r="H355" s="28">
        <v>4606834</v>
      </c>
      <c r="I355" s="30" t="s">
        <v>1545</v>
      </c>
      <c r="J355" s="30" t="s">
        <v>1546</v>
      </c>
      <c r="K355" s="30" t="s">
        <v>26</v>
      </c>
      <c r="L355" s="30" t="s">
        <v>26</v>
      </c>
      <c r="M355" s="30" t="s">
        <v>26</v>
      </c>
      <c r="N355" s="30" t="s">
        <v>36</v>
      </c>
      <c r="O355" s="30" t="s">
        <v>26</v>
      </c>
      <c r="P355" s="30" t="s">
        <v>36</v>
      </c>
      <c r="Q355" s="30" t="s">
        <v>36</v>
      </c>
      <c r="R355" s="45">
        <f t="shared" si="5"/>
        <v>4</v>
      </c>
    </row>
    <row r="356" spans="1:18" s="58" customFormat="1" ht="24.95" customHeight="1" x14ac:dyDescent="0.2">
      <c r="A356" s="45">
        <v>347</v>
      </c>
      <c r="B356" s="17" t="s">
        <v>6349</v>
      </c>
      <c r="C356" s="49">
        <v>11632001001</v>
      </c>
      <c r="D356" s="30" t="s">
        <v>1544</v>
      </c>
      <c r="E356" s="30" t="s">
        <v>689</v>
      </c>
      <c r="F356" s="30" t="s">
        <v>684</v>
      </c>
      <c r="G356" s="28">
        <v>302769</v>
      </c>
      <c r="H356" s="28">
        <v>4606834</v>
      </c>
      <c r="I356" s="30" t="s">
        <v>1545</v>
      </c>
      <c r="J356" s="30" t="s">
        <v>6350</v>
      </c>
      <c r="K356" s="30" t="s">
        <v>26</v>
      </c>
      <c r="L356" s="30" t="s">
        <v>26</v>
      </c>
      <c r="M356" s="30" t="s">
        <v>26</v>
      </c>
      <c r="N356" s="30" t="s">
        <v>36</v>
      </c>
      <c r="O356" s="30" t="s">
        <v>26</v>
      </c>
      <c r="P356" s="30" t="s">
        <v>36</v>
      </c>
      <c r="Q356" s="30" t="s">
        <v>36</v>
      </c>
      <c r="R356" s="45">
        <f t="shared" si="5"/>
        <v>4</v>
      </c>
    </row>
    <row r="357" spans="1:18" s="58" customFormat="1" ht="24.95" customHeight="1" x14ac:dyDescent="0.2">
      <c r="A357" s="45">
        <v>348</v>
      </c>
      <c r="B357" s="17" t="s">
        <v>7576</v>
      </c>
      <c r="C357" s="49">
        <v>1465880597</v>
      </c>
      <c r="D357" s="30" t="s">
        <v>7577</v>
      </c>
      <c r="E357" s="30" t="s">
        <v>6316</v>
      </c>
      <c r="F357" s="30" t="s">
        <v>684</v>
      </c>
      <c r="G357" s="28">
        <v>355236</v>
      </c>
      <c r="H357" s="28">
        <v>4596877</v>
      </c>
      <c r="I357" s="30" t="s">
        <v>7578</v>
      </c>
      <c r="J357" s="30" t="s">
        <v>7579</v>
      </c>
      <c r="K357" s="30" t="s">
        <v>26</v>
      </c>
      <c r="L357" s="30" t="s">
        <v>36</v>
      </c>
      <c r="M357" s="30" t="s">
        <v>36</v>
      </c>
      <c r="N357" s="30" t="s">
        <v>36</v>
      </c>
      <c r="O357" s="30" t="s">
        <v>36</v>
      </c>
      <c r="P357" s="30" t="s">
        <v>36</v>
      </c>
      <c r="Q357" s="30" t="s">
        <v>36</v>
      </c>
      <c r="R357" s="45">
        <f t="shared" si="5"/>
        <v>1</v>
      </c>
    </row>
    <row r="358" spans="1:18" s="58" customFormat="1" ht="24.95" customHeight="1" x14ac:dyDescent="0.2">
      <c r="A358" s="45">
        <v>349</v>
      </c>
      <c r="B358" s="17" t="s">
        <v>1547</v>
      </c>
      <c r="C358" s="49">
        <v>698550159</v>
      </c>
      <c r="D358" s="30" t="s">
        <v>6351</v>
      </c>
      <c r="E358" s="30" t="s">
        <v>684</v>
      </c>
      <c r="F358" s="30" t="s">
        <v>684</v>
      </c>
      <c r="G358" s="28">
        <v>322621</v>
      </c>
      <c r="H358" s="28">
        <v>4593940</v>
      </c>
      <c r="I358" s="30" t="s">
        <v>6352</v>
      </c>
      <c r="J358" s="30" t="s">
        <v>6353</v>
      </c>
      <c r="K358" s="30" t="s">
        <v>26</v>
      </c>
      <c r="L358" s="30" t="s">
        <v>36</v>
      </c>
      <c r="M358" s="30" t="s">
        <v>36</v>
      </c>
      <c r="N358" s="30" t="s">
        <v>36</v>
      </c>
      <c r="O358" s="30" t="s">
        <v>26</v>
      </c>
      <c r="P358" s="30" t="s">
        <v>36</v>
      </c>
      <c r="Q358" s="30" t="s">
        <v>36</v>
      </c>
      <c r="R358" s="45">
        <f t="shared" si="5"/>
        <v>2</v>
      </c>
    </row>
    <row r="359" spans="1:18" s="58" customFormat="1" ht="24.95" customHeight="1" x14ac:dyDescent="0.2">
      <c r="A359" s="45">
        <v>350</v>
      </c>
      <c r="B359" s="17" t="s">
        <v>1547</v>
      </c>
      <c r="C359" s="49">
        <v>698550159</v>
      </c>
      <c r="D359" s="30" t="s">
        <v>1548</v>
      </c>
      <c r="E359" s="30" t="s">
        <v>1172</v>
      </c>
      <c r="F359" s="30" t="s">
        <v>684</v>
      </c>
      <c r="G359" s="28">
        <v>349195</v>
      </c>
      <c r="H359" s="28">
        <v>4588426</v>
      </c>
      <c r="I359" s="30" t="s">
        <v>957</v>
      </c>
      <c r="J359" s="30" t="s">
        <v>1549</v>
      </c>
      <c r="K359" s="30" t="s">
        <v>26</v>
      </c>
      <c r="L359" s="30" t="s">
        <v>36</v>
      </c>
      <c r="M359" s="30" t="s">
        <v>36</v>
      </c>
      <c r="N359" s="30" t="s">
        <v>36</v>
      </c>
      <c r="O359" s="30" t="s">
        <v>26</v>
      </c>
      <c r="P359" s="30" t="s">
        <v>36</v>
      </c>
      <c r="Q359" s="30" t="s">
        <v>36</v>
      </c>
      <c r="R359" s="45">
        <f t="shared" si="5"/>
        <v>2</v>
      </c>
    </row>
    <row r="360" spans="1:18" s="58" customFormat="1" ht="24.95" customHeight="1" x14ac:dyDescent="0.2">
      <c r="A360" s="45">
        <v>351</v>
      </c>
      <c r="B360" s="17" t="s">
        <v>6295</v>
      </c>
      <c r="C360" s="50">
        <v>2021170598</v>
      </c>
      <c r="D360" s="51" t="s">
        <v>1350</v>
      </c>
      <c r="E360" s="51" t="s">
        <v>684</v>
      </c>
      <c r="F360" s="18" t="s">
        <v>684</v>
      </c>
      <c r="G360" s="16">
        <v>331259</v>
      </c>
      <c r="H360" s="16">
        <v>4586266</v>
      </c>
      <c r="I360" s="18" t="s">
        <v>966</v>
      </c>
      <c r="J360" s="18" t="s">
        <v>1351</v>
      </c>
      <c r="K360" s="30" t="s">
        <v>26</v>
      </c>
      <c r="L360" s="30" t="s">
        <v>36</v>
      </c>
      <c r="M360" s="30" t="s">
        <v>36</v>
      </c>
      <c r="N360" s="30" t="s">
        <v>36</v>
      </c>
      <c r="O360" s="30" t="s">
        <v>26</v>
      </c>
      <c r="P360" s="30" t="s">
        <v>36</v>
      </c>
      <c r="Q360" s="30" t="s">
        <v>36</v>
      </c>
      <c r="R360" s="45">
        <f t="shared" si="5"/>
        <v>2</v>
      </c>
    </row>
    <row r="361" spans="1:18" s="58" customFormat="1" ht="24.95" customHeight="1" x14ac:dyDescent="0.2">
      <c r="A361" s="45">
        <v>352</v>
      </c>
      <c r="B361" s="63" t="s">
        <v>1550</v>
      </c>
      <c r="C361" s="64">
        <v>1073420596</v>
      </c>
      <c r="D361" s="65" t="s">
        <v>1551</v>
      </c>
      <c r="E361" s="65" t="s">
        <v>684</v>
      </c>
      <c r="F361" s="65" t="s">
        <v>684</v>
      </c>
      <c r="G361" s="232">
        <v>329129</v>
      </c>
      <c r="H361" s="232">
        <v>4597804</v>
      </c>
      <c r="I361" s="65" t="s">
        <v>1552</v>
      </c>
      <c r="J361" s="65" t="s">
        <v>1553</v>
      </c>
      <c r="K361" s="65" t="s">
        <v>26</v>
      </c>
      <c r="L361" s="65" t="s">
        <v>26</v>
      </c>
      <c r="M361" s="65" t="s">
        <v>36</v>
      </c>
      <c r="N361" s="65" t="s">
        <v>36</v>
      </c>
      <c r="O361" s="65" t="s">
        <v>26</v>
      </c>
      <c r="P361" s="65" t="s">
        <v>36</v>
      </c>
      <c r="Q361" s="65" t="s">
        <v>36</v>
      </c>
      <c r="R361" s="45">
        <f t="shared" si="5"/>
        <v>3</v>
      </c>
    </row>
    <row r="362" spans="1:18" s="58" customFormat="1" ht="24.95" customHeight="1" x14ac:dyDescent="0.2">
      <c r="A362" s="45">
        <v>353</v>
      </c>
      <c r="B362" s="184" t="s">
        <v>1554</v>
      </c>
      <c r="C362" s="49">
        <v>2146240599</v>
      </c>
      <c r="D362" s="30" t="s">
        <v>1555</v>
      </c>
      <c r="E362" s="30" t="s">
        <v>749</v>
      </c>
      <c r="F362" s="30" t="s">
        <v>684</v>
      </c>
      <c r="G362" s="28">
        <v>321407</v>
      </c>
      <c r="H362" s="28">
        <v>4603652</v>
      </c>
      <c r="I362" s="30" t="s">
        <v>1556</v>
      </c>
      <c r="J362" s="30" t="s">
        <v>1557</v>
      </c>
      <c r="K362" s="30" t="s">
        <v>26</v>
      </c>
      <c r="L362" s="30" t="s">
        <v>36</v>
      </c>
      <c r="M362" s="30" t="s">
        <v>36</v>
      </c>
      <c r="N362" s="30" t="s">
        <v>36</v>
      </c>
      <c r="O362" s="30" t="s">
        <v>26</v>
      </c>
      <c r="P362" s="30" t="s">
        <v>36</v>
      </c>
      <c r="Q362" s="30" t="s">
        <v>36</v>
      </c>
      <c r="R362" s="45">
        <f t="shared" si="5"/>
        <v>2</v>
      </c>
    </row>
    <row r="363" spans="1:18" s="58" customFormat="1" ht="24.95" customHeight="1" x14ac:dyDescent="0.2">
      <c r="A363" s="45">
        <v>354</v>
      </c>
      <c r="B363" s="198" t="s">
        <v>7580</v>
      </c>
      <c r="C363" s="47">
        <v>1261820599</v>
      </c>
      <c r="D363" s="48" t="s">
        <v>7581</v>
      </c>
      <c r="E363" s="48" t="s">
        <v>722</v>
      </c>
      <c r="F363" s="48" t="s">
        <v>684</v>
      </c>
      <c r="G363" s="230">
        <v>366901</v>
      </c>
      <c r="H363" s="230">
        <v>4586434</v>
      </c>
      <c r="I363" s="48" t="s">
        <v>7582</v>
      </c>
      <c r="J363" s="30" t="s">
        <v>7583</v>
      </c>
      <c r="K363" s="30" t="s">
        <v>26</v>
      </c>
      <c r="L363" s="30" t="s">
        <v>26</v>
      </c>
      <c r="M363" s="30" t="s">
        <v>26</v>
      </c>
      <c r="N363" s="30" t="s">
        <v>36</v>
      </c>
      <c r="O363" s="30" t="s">
        <v>26</v>
      </c>
      <c r="P363" s="30" t="s">
        <v>36</v>
      </c>
      <c r="Q363" s="30" t="s">
        <v>36</v>
      </c>
      <c r="R363" s="45">
        <f t="shared" si="5"/>
        <v>4</v>
      </c>
    </row>
    <row r="364" spans="1:18" s="58" customFormat="1" ht="24.95" customHeight="1" x14ac:dyDescent="0.2">
      <c r="A364" s="45">
        <v>355</v>
      </c>
      <c r="B364" s="198" t="s">
        <v>6354</v>
      </c>
      <c r="C364" s="47">
        <v>1220970592</v>
      </c>
      <c r="D364" s="48" t="s">
        <v>1037</v>
      </c>
      <c r="E364" s="48" t="s">
        <v>749</v>
      </c>
      <c r="F364" s="48" t="s">
        <v>684</v>
      </c>
      <c r="G364" s="230">
        <v>321827</v>
      </c>
      <c r="H364" s="230">
        <v>4604195</v>
      </c>
      <c r="I364" s="48" t="s">
        <v>6355</v>
      </c>
      <c r="J364" s="30" t="s">
        <v>6356</v>
      </c>
      <c r="K364" s="30" t="s">
        <v>26</v>
      </c>
      <c r="L364" s="30" t="s">
        <v>26</v>
      </c>
      <c r="M364" s="30" t="s">
        <v>36</v>
      </c>
      <c r="N364" s="30" t="s">
        <v>36</v>
      </c>
      <c r="O364" s="30" t="s">
        <v>26</v>
      </c>
      <c r="P364" s="30" t="s">
        <v>36</v>
      </c>
      <c r="Q364" s="30" t="s">
        <v>36</v>
      </c>
      <c r="R364" s="45">
        <f t="shared" si="5"/>
        <v>3</v>
      </c>
    </row>
    <row r="365" spans="1:18" s="58" customFormat="1" ht="24.95" customHeight="1" x14ac:dyDescent="0.2">
      <c r="A365" s="45">
        <v>356</v>
      </c>
      <c r="B365" s="46" t="s">
        <v>1558</v>
      </c>
      <c r="C365" s="47">
        <v>188750616</v>
      </c>
      <c r="D365" s="48" t="s">
        <v>1559</v>
      </c>
      <c r="E365" s="48" t="s">
        <v>699</v>
      </c>
      <c r="F365" s="48" t="s">
        <v>684</v>
      </c>
      <c r="G365" s="230">
        <v>407137</v>
      </c>
      <c r="H365" s="230">
        <v>4574355</v>
      </c>
      <c r="I365" s="48" t="s">
        <v>1560</v>
      </c>
      <c r="J365" s="48" t="s">
        <v>1561</v>
      </c>
      <c r="K365" s="30" t="s">
        <v>26</v>
      </c>
      <c r="L365" s="30" t="s">
        <v>36</v>
      </c>
      <c r="M365" s="30" t="s">
        <v>36</v>
      </c>
      <c r="N365" s="30" t="s">
        <v>36</v>
      </c>
      <c r="O365" s="30" t="s">
        <v>36</v>
      </c>
      <c r="P365" s="30" t="s">
        <v>36</v>
      </c>
      <c r="Q365" s="30" t="s">
        <v>36</v>
      </c>
      <c r="R365" s="45">
        <f t="shared" si="5"/>
        <v>1</v>
      </c>
    </row>
    <row r="366" spans="1:18" s="58" customFormat="1" ht="24.95" customHeight="1" x14ac:dyDescent="0.2">
      <c r="A366" s="45">
        <v>357</v>
      </c>
      <c r="B366" s="46" t="s">
        <v>4628</v>
      </c>
      <c r="C366" s="47">
        <v>12874490159</v>
      </c>
      <c r="D366" s="48" t="s">
        <v>6357</v>
      </c>
      <c r="E366" s="48" t="s">
        <v>684</v>
      </c>
      <c r="F366" s="48" t="s">
        <v>684</v>
      </c>
      <c r="G366" s="230">
        <v>317851</v>
      </c>
      <c r="H366" s="230">
        <v>4588721</v>
      </c>
      <c r="I366" s="48" t="s">
        <v>6358</v>
      </c>
      <c r="J366" s="48" t="s">
        <v>6359</v>
      </c>
      <c r="K366" s="30" t="s">
        <v>26</v>
      </c>
      <c r="L366" s="30" t="s">
        <v>36</v>
      </c>
      <c r="M366" s="30" t="s">
        <v>36</v>
      </c>
      <c r="N366" s="30" t="s">
        <v>36</v>
      </c>
      <c r="O366" s="30" t="s">
        <v>26</v>
      </c>
      <c r="P366" s="30" t="s">
        <v>36</v>
      </c>
      <c r="Q366" s="30" t="s">
        <v>36</v>
      </c>
      <c r="R366" s="45">
        <f t="shared" si="5"/>
        <v>2</v>
      </c>
    </row>
    <row r="367" spans="1:18" s="58" customFormat="1" ht="24.95" customHeight="1" x14ac:dyDescent="0.2">
      <c r="A367" s="45">
        <v>358</v>
      </c>
      <c r="B367" s="46" t="s">
        <v>6360</v>
      </c>
      <c r="C367" s="47">
        <v>2554441200</v>
      </c>
      <c r="D367" s="48" t="s">
        <v>6361</v>
      </c>
      <c r="E367" s="48" t="s">
        <v>689</v>
      </c>
      <c r="F367" s="48" t="s">
        <v>684</v>
      </c>
      <c r="G367" s="230">
        <v>302648</v>
      </c>
      <c r="H367" s="230">
        <v>4601927</v>
      </c>
      <c r="I367" s="48" t="s">
        <v>6362</v>
      </c>
      <c r="J367" s="48" t="s">
        <v>6363</v>
      </c>
      <c r="K367" s="30" t="s">
        <v>26</v>
      </c>
      <c r="L367" s="30" t="s">
        <v>36</v>
      </c>
      <c r="M367" s="30" t="s">
        <v>36</v>
      </c>
      <c r="N367" s="30" t="s">
        <v>36</v>
      </c>
      <c r="O367" s="30" t="s">
        <v>36</v>
      </c>
      <c r="P367" s="30" t="s">
        <v>36</v>
      </c>
      <c r="Q367" s="30" t="s">
        <v>36</v>
      </c>
      <c r="R367" s="45">
        <f t="shared" si="5"/>
        <v>1</v>
      </c>
    </row>
    <row r="368" spans="1:18" s="58" customFormat="1" ht="24.95" customHeight="1" x14ac:dyDescent="0.2">
      <c r="A368" s="45">
        <v>359</v>
      </c>
      <c r="B368" s="46" t="s">
        <v>6364</v>
      </c>
      <c r="C368" s="47">
        <v>2500260597</v>
      </c>
      <c r="D368" s="48" t="s">
        <v>6365</v>
      </c>
      <c r="E368" s="48" t="s">
        <v>745</v>
      </c>
      <c r="F368" s="48" t="s">
        <v>684</v>
      </c>
      <c r="G368" s="230">
        <v>368446</v>
      </c>
      <c r="H368" s="230">
        <v>4576169</v>
      </c>
      <c r="I368" s="48" t="s">
        <v>6366</v>
      </c>
      <c r="J368" s="48" t="s">
        <v>6367</v>
      </c>
      <c r="K368" s="30" t="s">
        <v>26</v>
      </c>
      <c r="L368" s="30" t="s">
        <v>36</v>
      </c>
      <c r="M368" s="30" t="s">
        <v>36</v>
      </c>
      <c r="N368" s="30" t="s">
        <v>36</v>
      </c>
      <c r="O368" s="30" t="s">
        <v>26</v>
      </c>
      <c r="P368" s="30" t="s">
        <v>36</v>
      </c>
      <c r="Q368" s="30" t="s">
        <v>36</v>
      </c>
      <c r="R368" s="45">
        <f t="shared" si="5"/>
        <v>2</v>
      </c>
    </row>
    <row r="369" spans="1:18" s="58" customFormat="1" ht="24.95" customHeight="1" x14ac:dyDescent="0.2">
      <c r="A369" s="45">
        <v>360</v>
      </c>
      <c r="B369" s="17" t="s">
        <v>1562</v>
      </c>
      <c r="C369" s="49">
        <v>2178040594</v>
      </c>
      <c r="D369" s="30" t="s">
        <v>683</v>
      </c>
      <c r="E369" s="30" t="s">
        <v>684</v>
      </c>
      <c r="F369" s="30" t="s">
        <v>684</v>
      </c>
      <c r="G369" s="28">
        <v>320876</v>
      </c>
      <c r="H369" s="28">
        <v>4586621</v>
      </c>
      <c r="I369" s="30" t="s">
        <v>730</v>
      </c>
      <c r="J369" s="30" t="s">
        <v>1563</v>
      </c>
      <c r="K369" s="30" t="s">
        <v>36</v>
      </c>
      <c r="L369" s="30" t="s">
        <v>36</v>
      </c>
      <c r="M369" s="30" t="s">
        <v>36</v>
      </c>
      <c r="N369" s="30" t="s">
        <v>36</v>
      </c>
      <c r="O369" s="30" t="s">
        <v>26</v>
      </c>
      <c r="P369" s="30" t="s">
        <v>36</v>
      </c>
      <c r="Q369" s="30" t="s">
        <v>36</v>
      </c>
      <c r="R369" s="45">
        <f t="shared" si="5"/>
        <v>1</v>
      </c>
    </row>
    <row r="370" spans="1:18" s="58" customFormat="1" ht="24.95" customHeight="1" x14ac:dyDescent="0.2">
      <c r="A370" s="45">
        <v>361</v>
      </c>
      <c r="B370" s="17" t="s">
        <v>1564</v>
      </c>
      <c r="C370" s="49">
        <v>51570893</v>
      </c>
      <c r="D370" s="30" t="s">
        <v>1565</v>
      </c>
      <c r="E370" s="30" t="s">
        <v>689</v>
      </c>
      <c r="F370" s="30" t="s">
        <v>684</v>
      </c>
      <c r="G370" s="28">
        <v>303635</v>
      </c>
      <c r="H370" s="28">
        <v>4607203</v>
      </c>
      <c r="I370" s="30" t="s">
        <v>1566</v>
      </c>
      <c r="J370" s="30" t="s">
        <v>1567</v>
      </c>
      <c r="K370" s="30" t="s">
        <v>26</v>
      </c>
      <c r="L370" s="30" t="s">
        <v>36</v>
      </c>
      <c r="M370" s="30" t="s">
        <v>36</v>
      </c>
      <c r="N370" s="30" t="s">
        <v>36</v>
      </c>
      <c r="O370" s="30" t="s">
        <v>26</v>
      </c>
      <c r="P370" s="30" t="s">
        <v>36</v>
      </c>
      <c r="Q370" s="30" t="s">
        <v>36</v>
      </c>
      <c r="R370" s="45">
        <f t="shared" si="5"/>
        <v>2</v>
      </c>
    </row>
    <row r="371" spans="1:18" s="58" customFormat="1" ht="24.95" customHeight="1" x14ac:dyDescent="0.2">
      <c r="A371" s="45">
        <v>362</v>
      </c>
      <c r="B371" s="17" t="s">
        <v>1568</v>
      </c>
      <c r="C371" s="49" t="s">
        <v>1569</v>
      </c>
      <c r="D371" s="30" t="s">
        <v>683</v>
      </c>
      <c r="E371" s="30" t="s">
        <v>684</v>
      </c>
      <c r="F371" s="30" t="s">
        <v>684</v>
      </c>
      <c r="G371" s="28">
        <v>319986</v>
      </c>
      <c r="H371" s="28">
        <v>4586952</v>
      </c>
      <c r="I371" s="30" t="s">
        <v>708</v>
      </c>
      <c r="J371" s="30" t="s">
        <v>1570</v>
      </c>
      <c r="K371" s="30" t="s">
        <v>36</v>
      </c>
      <c r="L371" s="30" t="s">
        <v>36</v>
      </c>
      <c r="M371" s="30" t="s">
        <v>36</v>
      </c>
      <c r="N371" s="30" t="s">
        <v>36</v>
      </c>
      <c r="O371" s="30" t="s">
        <v>26</v>
      </c>
      <c r="P371" s="30" t="s">
        <v>36</v>
      </c>
      <c r="Q371" s="30" t="s">
        <v>36</v>
      </c>
      <c r="R371" s="45">
        <f t="shared" si="5"/>
        <v>1</v>
      </c>
    </row>
    <row r="372" spans="1:18" s="58" customFormat="1" ht="24.95" customHeight="1" x14ac:dyDescent="0.2">
      <c r="A372" s="45">
        <v>363</v>
      </c>
      <c r="B372" s="17" t="s">
        <v>1571</v>
      </c>
      <c r="C372" s="49">
        <v>5403151003</v>
      </c>
      <c r="D372" s="30" t="s">
        <v>1572</v>
      </c>
      <c r="E372" s="30" t="s">
        <v>820</v>
      </c>
      <c r="F372" s="30" t="s">
        <v>684</v>
      </c>
      <c r="G372" s="28">
        <v>383270</v>
      </c>
      <c r="H372" s="28">
        <v>4568404</v>
      </c>
      <c r="I372" s="30" t="s">
        <v>1573</v>
      </c>
      <c r="J372" s="30" t="s">
        <v>1574</v>
      </c>
      <c r="K372" s="30" t="s">
        <v>26</v>
      </c>
      <c r="L372" s="30" t="s">
        <v>36</v>
      </c>
      <c r="M372" s="30" t="s">
        <v>36</v>
      </c>
      <c r="N372" s="30" t="s">
        <v>36</v>
      </c>
      <c r="O372" s="30" t="s">
        <v>36</v>
      </c>
      <c r="P372" s="30" t="s">
        <v>36</v>
      </c>
      <c r="Q372" s="30" t="s">
        <v>36</v>
      </c>
      <c r="R372" s="45">
        <f t="shared" si="5"/>
        <v>1</v>
      </c>
    </row>
    <row r="373" spans="1:18" s="58" customFormat="1" ht="24.95" customHeight="1" x14ac:dyDescent="0.2">
      <c r="A373" s="45">
        <v>364</v>
      </c>
      <c r="B373" s="17" t="s">
        <v>7606</v>
      </c>
      <c r="C373" s="49">
        <v>2777680352</v>
      </c>
      <c r="D373" s="30" t="s">
        <v>7607</v>
      </c>
      <c r="E373" s="30" t="s">
        <v>689</v>
      </c>
      <c r="F373" s="30" t="s">
        <v>684</v>
      </c>
      <c r="G373" s="28">
        <v>303612</v>
      </c>
      <c r="H373" s="28">
        <v>4607600</v>
      </c>
      <c r="I373" s="30" t="s">
        <v>7608</v>
      </c>
      <c r="J373" s="30" t="s">
        <v>7609</v>
      </c>
      <c r="K373" s="30" t="s">
        <v>26</v>
      </c>
      <c r="L373" s="30" t="s">
        <v>26</v>
      </c>
      <c r="M373" s="30" t="s">
        <v>36</v>
      </c>
      <c r="N373" s="30" t="s">
        <v>36</v>
      </c>
      <c r="O373" s="30" t="s">
        <v>26</v>
      </c>
      <c r="P373" s="30" t="s">
        <v>36</v>
      </c>
      <c r="Q373" s="30" t="s">
        <v>36</v>
      </c>
      <c r="R373" s="45">
        <f t="shared" si="5"/>
        <v>3</v>
      </c>
    </row>
    <row r="374" spans="1:18" s="58" customFormat="1" ht="24.95" customHeight="1" x14ac:dyDescent="0.2">
      <c r="A374" s="45">
        <v>365</v>
      </c>
      <c r="B374" s="17" t="s">
        <v>1575</v>
      </c>
      <c r="C374" s="49">
        <v>7261250018</v>
      </c>
      <c r="D374" s="30" t="s">
        <v>1576</v>
      </c>
      <c r="E374" s="30" t="s">
        <v>684</v>
      </c>
      <c r="F374" s="30" t="s">
        <v>684</v>
      </c>
      <c r="G374" s="28">
        <v>329036</v>
      </c>
      <c r="H374" s="28">
        <v>4590903</v>
      </c>
      <c r="I374" s="30" t="s">
        <v>1577</v>
      </c>
      <c r="J374" s="30" t="s">
        <v>1578</v>
      </c>
      <c r="K374" s="30" t="s">
        <v>26</v>
      </c>
      <c r="L374" s="30" t="s">
        <v>26</v>
      </c>
      <c r="M374" s="30" t="s">
        <v>26</v>
      </c>
      <c r="N374" s="30" t="s">
        <v>36</v>
      </c>
      <c r="O374" s="30" t="s">
        <v>26</v>
      </c>
      <c r="P374" s="30" t="s">
        <v>36</v>
      </c>
      <c r="Q374" s="30" t="s">
        <v>36</v>
      </c>
      <c r="R374" s="45">
        <f t="shared" si="5"/>
        <v>4</v>
      </c>
    </row>
    <row r="375" spans="1:18" s="58" customFormat="1" ht="24.95" customHeight="1" x14ac:dyDescent="0.2">
      <c r="A375" s="45">
        <v>366</v>
      </c>
      <c r="B375" s="17" t="s">
        <v>1579</v>
      </c>
      <c r="C375" s="49">
        <v>2141340592</v>
      </c>
      <c r="D375" s="30" t="s">
        <v>1580</v>
      </c>
      <c r="E375" s="30" t="s">
        <v>835</v>
      </c>
      <c r="F375" s="30" t="s">
        <v>684</v>
      </c>
      <c r="G375" s="28">
        <v>376668</v>
      </c>
      <c r="H375" s="28">
        <v>4566168</v>
      </c>
      <c r="I375" s="30" t="s">
        <v>1581</v>
      </c>
      <c r="J375" s="30" t="s">
        <v>1582</v>
      </c>
      <c r="K375" s="30" t="s">
        <v>26</v>
      </c>
      <c r="L375" s="30" t="s">
        <v>36</v>
      </c>
      <c r="M375" s="30" t="s">
        <v>36</v>
      </c>
      <c r="N375" s="30" t="s">
        <v>36</v>
      </c>
      <c r="O375" s="30" t="s">
        <v>26</v>
      </c>
      <c r="P375" s="30" t="s">
        <v>36</v>
      </c>
      <c r="Q375" s="30" t="s">
        <v>36</v>
      </c>
      <c r="R375" s="45">
        <f t="shared" si="5"/>
        <v>2</v>
      </c>
    </row>
    <row r="376" spans="1:18" s="58" customFormat="1" ht="24.95" customHeight="1" x14ac:dyDescent="0.2">
      <c r="A376" s="45">
        <v>367</v>
      </c>
      <c r="B376" s="17" t="s">
        <v>7584</v>
      </c>
      <c r="C376" s="49" t="s">
        <v>8072</v>
      </c>
      <c r="D376" s="30" t="s">
        <v>7585</v>
      </c>
      <c r="E376" s="30" t="s">
        <v>689</v>
      </c>
      <c r="F376" s="30" t="s">
        <v>684</v>
      </c>
      <c r="G376" s="28">
        <v>308148</v>
      </c>
      <c r="H376" s="28">
        <v>4608153</v>
      </c>
      <c r="I376" s="30" t="s">
        <v>7586</v>
      </c>
      <c r="J376" s="30" t="s">
        <v>7587</v>
      </c>
      <c r="K376" s="30" t="s">
        <v>26</v>
      </c>
      <c r="L376" s="30" t="s">
        <v>36</v>
      </c>
      <c r="M376" s="30" t="s">
        <v>36</v>
      </c>
      <c r="N376" s="30" t="s">
        <v>36</v>
      </c>
      <c r="O376" s="30" t="s">
        <v>26</v>
      </c>
      <c r="P376" s="30" t="s">
        <v>36</v>
      </c>
      <c r="Q376" s="30" t="s">
        <v>36</v>
      </c>
      <c r="R376" s="45">
        <f t="shared" si="5"/>
        <v>2</v>
      </c>
    </row>
    <row r="377" spans="1:18" s="58" customFormat="1" ht="24.95" customHeight="1" x14ac:dyDescent="0.2">
      <c r="A377" s="45">
        <v>368</v>
      </c>
      <c r="B377" s="17" t="s">
        <v>8069</v>
      </c>
      <c r="C377" s="49">
        <v>2646680591</v>
      </c>
      <c r="D377" s="30" t="s">
        <v>8175</v>
      </c>
      <c r="E377" s="30" t="s">
        <v>890</v>
      </c>
      <c r="F377" s="30" t="s">
        <v>684</v>
      </c>
      <c r="G377" s="28">
        <v>352395.1</v>
      </c>
      <c r="H377" s="28">
        <v>4572811.4000000004</v>
      </c>
      <c r="I377" s="30" t="s">
        <v>6285</v>
      </c>
      <c r="J377" s="30" t="s">
        <v>7591</v>
      </c>
      <c r="K377" s="30" t="s">
        <v>26</v>
      </c>
      <c r="L377" s="30" t="s">
        <v>26</v>
      </c>
      <c r="M377" s="30" t="s">
        <v>36</v>
      </c>
      <c r="N377" s="30" t="s">
        <v>36</v>
      </c>
      <c r="O377" s="30" t="s">
        <v>26</v>
      </c>
      <c r="P377" s="30" t="s">
        <v>36</v>
      </c>
      <c r="Q377" s="30" t="s">
        <v>36</v>
      </c>
      <c r="R377" s="45">
        <f t="shared" si="5"/>
        <v>3</v>
      </c>
    </row>
    <row r="378" spans="1:18" s="58" customFormat="1" ht="24.95" customHeight="1" x14ac:dyDescent="0.2">
      <c r="A378" s="45">
        <v>369</v>
      </c>
      <c r="B378" s="17" t="s">
        <v>7588</v>
      </c>
      <c r="C378" s="49">
        <v>914740592</v>
      </c>
      <c r="D378" s="30" t="s">
        <v>7589</v>
      </c>
      <c r="E378" s="30" t="s">
        <v>749</v>
      </c>
      <c r="F378" s="30" t="s">
        <v>684</v>
      </c>
      <c r="G378" s="28">
        <v>317643</v>
      </c>
      <c r="H378" s="28">
        <v>4607249</v>
      </c>
      <c r="I378" s="30" t="s">
        <v>7590</v>
      </c>
      <c r="J378" s="30" t="s">
        <v>8176</v>
      </c>
      <c r="K378" s="30" t="s">
        <v>26</v>
      </c>
      <c r="L378" s="30" t="s">
        <v>36</v>
      </c>
      <c r="M378" s="30" t="s">
        <v>36</v>
      </c>
      <c r="N378" s="30" t="s">
        <v>36</v>
      </c>
      <c r="O378" s="30" t="s">
        <v>26</v>
      </c>
      <c r="P378" s="30" t="s">
        <v>36</v>
      </c>
      <c r="Q378" s="30" t="s">
        <v>36</v>
      </c>
      <c r="R378" s="45">
        <f t="shared" si="5"/>
        <v>2</v>
      </c>
    </row>
    <row r="379" spans="1:18" s="58" customFormat="1" ht="24.95" customHeight="1" x14ac:dyDescent="0.2">
      <c r="A379" s="45">
        <v>370</v>
      </c>
      <c r="B379" s="17" t="s">
        <v>7592</v>
      </c>
      <c r="C379" s="49">
        <v>2777390598</v>
      </c>
      <c r="D379" s="30" t="s">
        <v>7593</v>
      </c>
      <c r="E379" s="30" t="s">
        <v>1033</v>
      </c>
      <c r="F379" s="30" t="s">
        <v>684</v>
      </c>
      <c r="G379" s="28">
        <v>392537</v>
      </c>
      <c r="H379" s="28">
        <v>456774</v>
      </c>
      <c r="I379" s="30" t="s">
        <v>7594</v>
      </c>
      <c r="J379" s="30" t="s">
        <v>7595</v>
      </c>
      <c r="K379" s="30" t="s">
        <v>26</v>
      </c>
      <c r="L379" s="30" t="s">
        <v>36</v>
      </c>
      <c r="M379" s="30" t="s">
        <v>36</v>
      </c>
      <c r="N379" s="30" t="s">
        <v>36</v>
      </c>
      <c r="O379" s="30" t="s">
        <v>36</v>
      </c>
      <c r="P379" s="30" t="s">
        <v>36</v>
      </c>
      <c r="Q379" s="30" t="s">
        <v>36</v>
      </c>
      <c r="R379" s="45">
        <f t="shared" si="5"/>
        <v>1</v>
      </c>
    </row>
    <row r="380" spans="1:18" s="58" customFormat="1" ht="24.95" customHeight="1" x14ac:dyDescent="0.2">
      <c r="A380" s="45">
        <v>371</v>
      </c>
      <c r="B380" s="17" t="s">
        <v>8070</v>
      </c>
      <c r="C380" s="49">
        <v>2532500598</v>
      </c>
      <c r="D380" s="30" t="s">
        <v>8177</v>
      </c>
      <c r="E380" s="30" t="s">
        <v>689</v>
      </c>
      <c r="F380" s="30" t="s">
        <v>684</v>
      </c>
      <c r="G380" s="28">
        <v>306464</v>
      </c>
      <c r="H380" s="28">
        <v>4607864</v>
      </c>
      <c r="I380" s="30" t="s">
        <v>8178</v>
      </c>
      <c r="J380" s="30" t="s">
        <v>8179</v>
      </c>
      <c r="K380" s="30" t="s">
        <v>26</v>
      </c>
      <c r="L380" s="30" t="s">
        <v>36</v>
      </c>
      <c r="M380" s="30" t="s">
        <v>36</v>
      </c>
      <c r="N380" s="30" t="s">
        <v>36</v>
      </c>
      <c r="O380" s="30" t="s">
        <v>36</v>
      </c>
      <c r="P380" s="30" t="s">
        <v>36</v>
      </c>
      <c r="Q380" s="30" t="s">
        <v>36</v>
      </c>
      <c r="R380" s="45">
        <f t="shared" si="5"/>
        <v>1</v>
      </c>
    </row>
    <row r="381" spans="1:18" s="58" customFormat="1" ht="24.95" customHeight="1" x14ac:dyDescent="0.2">
      <c r="A381" s="45">
        <v>372</v>
      </c>
      <c r="B381" s="17" t="s">
        <v>1583</v>
      </c>
      <c r="C381" s="49">
        <v>280800590</v>
      </c>
      <c r="D381" s="30" t="s">
        <v>1584</v>
      </c>
      <c r="E381" s="30" t="s">
        <v>1585</v>
      </c>
      <c r="F381" s="30" t="s">
        <v>684</v>
      </c>
      <c r="G381" s="28">
        <v>330402</v>
      </c>
      <c r="H381" s="28">
        <v>4597403</v>
      </c>
      <c r="I381" s="30" t="s">
        <v>1586</v>
      </c>
      <c r="J381" s="30" t="s">
        <v>1587</v>
      </c>
      <c r="K381" s="30" t="s">
        <v>26</v>
      </c>
      <c r="L381" s="30" t="s">
        <v>36</v>
      </c>
      <c r="M381" s="30" t="s">
        <v>36</v>
      </c>
      <c r="N381" s="30" t="s">
        <v>36</v>
      </c>
      <c r="O381" s="30" t="s">
        <v>26</v>
      </c>
      <c r="P381" s="30" t="s">
        <v>36</v>
      </c>
      <c r="Q381" s="30" t="s">
        <v>36</v>
      </c>
      <c r="R381" s="45">
        <f t="shared" si="5"/>
        <v>2</v>
      </c>
    </row>
    <row r="382" spans="1:18" s="58" customFormat="1" ht="24.95" customHeight="1" x14ac:dyDescent="0.2">
      <c r="A382" s="45">
        <v>373</v>
      </c>
      <c r="B382" s="17" t="s">
        <v>1588</v>
      </c>
      <c r="C382" s="49">
        <v>3873920585</v>
      </c>
      <c r="D382" s="30" t="s">
        <v>1589</v>
      </c>
      <c r="E382" s="30" t="s">
        <v>689</v>
      </c>
      <c r="F382" s="30" t="s">
        <v>684</v>
      </c>
      <c r="G382" s="28">
        <v>303021</v>
      </c>
      <c r="H382" s="28">
        <v>4605246</v>
      </c>
      <c r="I382" s="30" t="s">
        <v>1590</v>
      </c>
      <c r="J382" s="30" t="s">
        <v>1591</v>
      </c>
      <c r="K382" s="30" t="s">
        <v>26</v>
      </c>
      <c r="L382" s="30" t="s">
        <v>26</v>
      </c>
      <c r="M382" s="30" t="s">
        <v>36</v>
      </c>
      <c r="N382" s="30" t="s">
        <v>36</v>
      </c>
      <c r="O382" s="30" t="s">
        <v>26</v>
      </c>
      <c r="P382" s="30" t="s">
        <v>36</v>
      </c>
      <c r="Q382" s="30" t="s">
        <v>36</v>
      </c>
      <c r="R382" s="45">
        <f t="shared" si="5"/>
        <v>3</v>
      </c>
    </row>
    <row r="383" spans="1:18" s="58" customFormat="1" ht="24.95" customHeight="1" x14ac:dyDescent="0.2">
      <c r="A383" s="45">
        <v>374</v>
      </c>
      <c r="B383" s="17" t="s">
        <v>1592</v>
      </c>
      <c r="C383" s="190">
        <v>1360300592</v>
      </c>
      <c r="D383" s="18" t="s">
        <v>1593</v>
      </c>
      <c r="E383" s="51" t="s">
        <v>1140</v>
      </c>
      <c r="F383" s="18" t="s">
        <v>684</v>
      </c>
      <c r="G383" s="16">
        <v>349733</v>
      </c>
      <c r="H383" s="16">
        <v>4591614</v>
      </c>
      <c r="I383" s="18" t="s">
        <v>1398</v>
      </c>
      <c r="J383" s="18" t="s">
        <v>1594</v>
      </c>
      <c r="K383" s="30" t="s">
        <v>26</v>
      </c>
      <c r="L383" s="30" t="s">
        <v>36</v>
      </c>
      <c r="M383" s="30" t="s">
        <v>36</v>
      </c>
      <c r="N383" s="30" t="s">
        <v>36</v>
      </c>
      <c r="O383" s="30" t="s">
        <v>26</v>
      </c>
      <c r="P383" s="30" t="s">
        <v>36</v>
      </c>
      <c r="Q383" s="30" t="s">
        <v>26</v>
      </c>
      <c r="R383" s="45">
        <f t="shared" si="5"/>
        <v>3</v>
      </c>
    </row>
    <row r="384" spans="1:18" s="58" customFormat="1" ht="24.95" customHeight="1" x14ac:dyDescent="0.2">
      <c r="A384" s="45">
        <v>375</v>
      </c>
      <c r="B384" s="17" t="s">
        <v>1595</v>
      </c>
      <c r="C384" s="190">
        <v>350940607</v>
      </c>
      <c r="D384" s="18" t="s">
        <v>1596</v>
      </c>
      <c r="E384" s="51" t="s">
        <v>749</v>
      </c>
      <c r="F384" s="18" t="s">
        <v>684</v>
      </c>
      <c r="G384" s="16">
        <v>317416</v>
      </c>
      <c r="H384" s="16">
        <v>4608900</v>
      </c>
      <c r="I384" s="18" t="s">
        <v>1597</v>
      </c>
      <c r="J384" s="18" t="s">
        <v>1598</v>
      </c>
      <c r="K384" s="30" t="s">
        <v>26</v>
      </c>
      <c r="L384" s="30" t="s">
        <v>36</v>
      </c>
      <c r="M384" s="30" t="s">
        <v>36</v>
      </c>
      <c r="N384" s="30" t="s">
        <v>36</v>
      </c>
      <c r="O384" s="30" t="s">
        <v>26</v>
      </c>
      <c r="P384" s="30" t="s">
        <v>36</v>
      </c>
      <c r="Q384" s="30" t="s">
        <v>36</v>
      </c>
      <c r="R384" s="45">
        <f t="shared" si="5"/>
        <v>2</v>
      </c>
    </row>
    <row r="385" spans="1:18" s="58" customFormat="1" ht="24.95" customHeight="1" x14ac:dyDescent="0.2">
      <c r="A385" s="45">
        <v>376</v>
      </c>
      <c r="B385" s="17" t="s">
        <v>1599</v>
      </c>
      <c r="C385" s="49">
        <v>1507420592</v>
      </c>
      <c r="D385" s="30" t="s">
        <v>1600</v>
      </c>
      <c r="E385" s="30" t="s">
        <v>722</v>
      </c>
      <c r="F385" s="30" t="s">
        <v>684</v>
      </c>
      <c r="G385" s="28">
        <v>341765</v>
      </c>
      <c r="H385" s="28">
        <v>4579376</v>
      </c>
      <c r="I385" s="30" t="s">
        <v>1601</v>
      </c>
      <c r="J385" s="30" t="s">
        <v>1602</v>
      </c>
      <c r="K385" s="30" t="s">
        <v>26</v>
      </c>
      <c r="L385" s="30" t="s">
        <v>26</v>
      </c>
      <c r="M385" s="30" t="s">
        <v>36</v>
      </c>
      <c r="N385" s="30" t="s">
        <v>36</v>
      </c>
      <c r="O385" s="30" t="s">
        <v>26</v>
      </c>
      <c r="P385" s="30" t="s">
        <v>36</v>
      </c>
      <c r="Q385" s="30" t="s">
        <v>36</v>
      </c>
      <c r="R385" s="45">
        <f t="shared" si="5"/>
        <v>3</v>
      </c>
    </row>
    <row r="386" spans="1:18" s="58" customFormat="1" ht="24.95" customHeight="1" x14ac:dyDescent="0.2">
      <c r="A386" s="45">
        <v>377</v>
      </c>
      <c r="B386" s="17" t="s">
        <v>6368</v>
      </c>
      <c r="C386" s="30" t="s">
        <v>8161</v>
      </c>
      <c r="D386" s="30" t="s">
        <v>6369</v>
      </c>
      <c r="E386" s="30" t="s">
        <v>684</v>
      </c>
      <c r="F386" s="30" t="s">
        <v>684</v>
      </c>
      <c r="G386" s="28" t="s">
        <v>8084</v>
      </c>
      <c r="H386" s="28"/>
      <c r="I386" s="14" t="s">
        <v>6370</v>
      </c>
      <c r="J386" s="30" t="s">
        <v>6371</v>
      </c>
      <c r="K386" s="30" t="s">
        <v>26</v>
      </c>
      <c r="L386" s="30" t="s">
        <v>36</v>
      </c>
      <c r="M386" s="30" t="s">
        <v>36</v>
      </c>
      <c r="N386" s="30" t="s">
        <v>36</v>
      </c>
      <c r="O386" s="30" t="s">
        <v>36</v>
      </c>
      <c r="P386" s="30" t="s">
        <v>36</v>
      </c>
      <c r="Q386" s="30" t="s">
        <v>36</v>
      </c>
      <c r="R386" s="45">
        <f t="shared" si="5"/>
        <v>1</v>
      </c>
    </row>
    <row r="387" spans="1:18" s="58" customFormat="1" ht="24.95" customHeight="1" x14ac:dyDescent="0.2">
      <c r="A387" s="45">
        <v>378</v>
      </c>
      <c r="B387" s="17" t="s">
        <v>8071</v>
      </c>
      <c r="C387" s="30">
        <v>2478990597</v>
      </c>
      <c r="D387" s="30" t="s">
        <v>8180</v>
      </c>
      <c r="E387" s="30" t="s">
        <v>7569</v>
      </c>
      <c r="F387" s="30" t="s">
        <v>684</v>
      </c>
      <c r="G387" s="28">
        <v>335851</v>
      </c>
      <c r="H387" s="28">
        <v>4594578.5999999996</v>
      </c>
      <c r="I387" s="190" t="s">
        <v>8181</v>
      </c>
      <c r="J387" s="30" t="s">
        <v>8182</v>
      </c>
      <c r="K387" s="30" t="s">
        <v>26</v>
      </c>
      <c r="L387" s="30" t="s">
        <v>36</v>
      </c>
      <c r="M387" s="30" t="s">
        <v>36</v>
      </c>
      <c r="N387" s="30" t="s">
        <v>36</v>
      </c>
      <c r="O387" s="30" t="s">
        <v>26</v>
      </c>
      <c r="P387" s="30" t="s">
        <v>36</v>
      </c>
      <c r="Q387" s="30" t="s">
        <v>36</v>
      </c>
      <c r="R387" s="45">
        <f t="shared" si="5"/>
        <v>2</v>
      </c>
    </row>
    <row r="388" spans="1:18" s="58" customFormat="1" ht="24.95" customHeight="1" x14ac:dyDescent="0.2">
      <c r="A388" s="189"/>
      <c r="B388" s="188" t="s">
        <v>8597</v>
      </c>
    </row>
    <row r="389" spans="1:18" s="58" customFormat="1" ht="24.95" customHeight="1" x14ac:dyDescent="0.2">
      <c r="A389" s="189"/>
      <c r="B389" s="187" t="s">
        <v>8567</v>
      </c>
      <c r="D389" s="5" t="s">
        <v>6147</v>
      </c>
      <c r="E389" s="5" t="s">
        <v>6159</v>
      </c>
      <c r="F389" s="5" t="s">
        <v>6158</v>
      </c>
      <c r="G389" s="5" t="s">
        <v>6148</v>
      </c>
      <c r="H389" s="5" t="s">
        <v>6149</v>
      </c>
      <c r="I389" s="38" t="s">
        <v>6146</v>
      </c>
      <c r="J389" s="7"/>
      <c r="K389" s="7"/>
    </row>
    <row r="390" spans="1:18" s="58" customFormat="1" ht="24.95" customHeight="1" x14ac:dyDescent="0.2">
      <c r="A390" s="189"/>
      <c r="B390" s="187" t="s">
        <v>8568</v>
      </c>
      <c r="D390" s="6" t="s">
        <v>8558</v>
      </c>
      <c r="E390" s="6">
        <v>61</v>
      </c>
      <c r="F390" s="6">
        <v>198</v>
      </c>
      <c r="G390" s="6">
        <v>97</v>
      </c>
      <c r="H390" s="6">
        <v>22</v>
      </c>
      <c r="I390" s="6">
        <f>SUM(E390:H390)</f>
        <v>378</v>
      </c>
      <c r="J390" s="7"/>
      <c r="K390" s="7"/>
    </row>
    <row r="391" spans="1:18" s="58" customFormat="1" ht="24.95" customHeight="1" x14ac:dyDescent="0.2">
      <c r="A391" s="189"/>
      <c r="D391" s="7"/>
      <c r="E391" s="7"/>
      <c r="F391" s="7"/>
      <c r="G391" s="7"/>
      <c r="H391" s="7"/>
      <c r="I391" s="7"/>
      <c r="J391" s="7"/>
      <c r="K391" s="7"/>
      <c r="L391" s="7"/>
    </row>
    <row r="392" spans="1:18" s="58" customFormat="1" ht="24.95" customHeight="1" x14ac:dyDescent="0.2">
      <c r="A392" s="189"/>
      <c r="D392" s="6" t="s">
        <v>6150</v>
      </c>
      <c r="E392" s="11" t="s">
        <v>6151</v>
      </c>
      <c r="F392" s="11" t="s">
        <v>6152</v>
      </c>
      <c r="G392" s="11" t="s">
        <v>6153</v>
      </c>
      <c r="H392" s="11" t="s">
        <v>6154</v>
      </c>
      <c r="I392" s="11" t="s">
        <v>6155</v>
      </c>
      <c r="J392" s="11" t="s">
        <v>6156</v>
      </c>
      <c r="K392" s="11" t="s">
        <v>6157</v>
      </c>
      <c r="L392" s="38" t="s">
        <v>6146</v>
      </c>
    </row>
    <row r="393" spans="1:18" s="58" customFormat="1" ht="24.95" customHeight="1" x14ac:dyDescent="0.2">
      <c r="A393" s="189"/>
      <c r="D393" s="6" t="s">
        <v>8121</v>
      </c>
      <c r="E393" s="6">
        <v>358</v>
      </c>
      <c r="F393" s="6">
        <v>95</v>
      </c>
      <c r="G393" s="6">
        <v>25</v>
      </c>
      <c r="H393" s="6">
        <v>18</v>
      </c>
      <c r="I393" s="6">
        <v>327</v>
      </c>
      <c r="J393" s="6">
        <v>2</v>
      </c>
      <c r="K393" s="6">
        <v>10</v>
      </c>
      <c r="L393" s="6">
        <f>+SUM(E393:K393)</f>
        <v>835</v>
      </c>
    </row>
    <row r="394" spans="1:18" s="58" customFormat="1" ht="60" customHeight="1" x14ac:dyDescent="0.2">
      <c r="A394" s="189"/>
    </row>
    <row r="395" spans="1:18" s="58" customFormat="1" ht="60" customHeight="1" x14ac:dyDescent="0.2">
      <c r="A395" s="189"/>
    </row>
    <row r="396" spans="1:18" s="58" customFormat="1" ht="60" customHeight="1" x14ac:dyDescent="0.2">
      <c r="A396" s="189"/>
    </row>
    <row r="397" spans="1:18" s="58" customFormat="1" ht="60" customHeight="1" x14ac:dyDescent="0.2">
      <c r="A397" s="189"/>
    </row>
    <row r="398" spans="1:18" s="58" customFormat="1" ht="60" customHeight="1" x14ac:dyDescent="0.2">
      <c r="A398" s="189"/>
    </row>
    <row r="399" spans="1:18" s="58" customFormat="1" ht="60" customHeight="1" x14ac:dyDescent="0.2">
      <c r="A399" s="189"/>
    </row>
    <row r="400" spans="1:18" s="58" customFormat="1" ht="60" customHeight="1" x14ac:dyDescent="0.2">
      <c r="A400" s="189"/>
    </row>
    <row r="401" spans="1:1" s="58" customFormat="1" ht="60" customHeight="1" x14ac:dyDescent="0.2">
      <c r="A401" s="189"/>
    </row>
    <row r="402" spans="1:1" s="58" customFormat="1" ht="60" customHeight="1" x14ac:dyDescent="0.2">
      <c r="A402" s="189"/>
    </row>
    <row r="403" spans="1:1" s="58" customFormat="1" ht="60" customHeight="1" x14ac:dyDescent="0.2">
      <c r="A403" s="189"/>
    </row>
    <row r="404" spans="1:1" s="58" customFormat="1" ht="60" customHeight="1" x14ac:dyDescent="0.2">
      <c r="A404" s="189"/>
    </row>
    <row r="405" spans="1:1" s="58" customFormat="1" ht="60" customHeight="1" x14ac:dyDescent="0.2">
      <c r="A405" s="189"/>
    </row>
    <row r="406" spans="1:1" s="58" customFormat="1" ht="60" customHeight="1" x14ac:dyDescent="0.2">
      <c r="A406" s="189"/>
    </row>
    <row r="407" spans="1:1" s="58" customFormat="1" ht="60" customHeight="1" x14ac:dyDescent="0.2">
      <c r="A407" s="189"/>
    </row>
    <row r="408" spans="1:1" s="58" customFormat="1" ht="60" customHeight="1" x14ac:dyDescent="0.2">
      <c r="A408" s="189"/>
    </row>
    <row r="409" spans="1:1" s="58" customFormat="1" ht="60" customHeight="1" x14ac:dyDescent="0.2">
      <c r="A409" s="189"/>
    </row>
    <row r="410" spans="1:1" s="58" customFormat="1" ht="60" customHeight="1" x14ac:dyDescent="0.2">
      <c r="A410" s="189"/>
    </row>
    <row r="411" spans="1:1" s="58" customFormat="1" ht="60" customHeight="1" x14ac:dyDescent="0.2">
      <c r="A411" s="189"/>
    </row>
    <row r="412" spans="1:1" s="58" customFormat="1" ht="60" customHeight="1" x14ac:dyDescent="0.2">
      <c r="A412" s="189"/>
    </row>
    <row r="413" spans="1:1" s="58" customFormat="1" ht="60" customHeight="1" x14ac:dyDescent="0.2">
      <c r="A413" s="189"/>
    </row>
    <row r="414" spans="1:1" s="58" customFormat="1" ht="60" customHeight="1" x14ac:dyDescent="0.2">
      <c r="A414" s="189"/>
    </row>
    <row r="415" spans="1:1" s="58" customFormat="1" ht="60" customHeight="1" x14ac:dyDescent="0.2">
      <c r="A415" s="189"/>
    </row>
    <row r="416" spans="1:1" s="58" customFormat="1" ht="60" customHeight="1" x14ac:dyDescent="0.2">
      <c r="A416" s="189"/>
    </row>
    <row r="417" spans="1:1" s="58" customFormat="1" ht="60" customHeight="1" x14ac:dyDescent="0.2">
      <c r="A417" s="189"/>
    </row>
    <row r="418" spans="1:1" s="58" customFormat="1" ht="60" customHeight="1" x14ac:dyDescent="0.2">
      <c r="A418" s="189"/>
    </row>
    <row r="419" spans="1:1" s="58" customFormat="1" ht="60" customHeight="1" x14ac:dyDescent="0.2">
      <c r="A419" s="189"/>
    </row>
    <row r="420" spans="1:1" s="58" customFormat="1" ht="60" customHeight="1" x14ac:dyDescent="0.2">
      <c r="A420" s="189"/>
    </row>
    <row r="421" spans="1:1" s="58" customFormat="1" ht="60" customHeight="1" x14ac:dyDescent="0.2">
      <c r="A421" s="189"/>
    </row>
    <row r="422" spans="1:1" s="58" customFormat="1" ht="60" customHeight="1" x14ac:dyDescent="0.2">
      <c r="A422" s="189"/>
    </row>
    <row r="423" spans="1:1" s="58" customFormat="1" ht="60" customHeight="1" x14ac:dyDescent="0.2">
      <c r="A423" s="189"/>
    </row>
    <row r="424" spans="1:1" s="58" customFormat="1" ht="60" customHeight="1" x14ac:dyDescent="0.2">
      <c r="A424" s="189"/>
    </row>
    <row r="425" spans="1:1" s="58" customFormat="1" ht="60" customHeight="1" x14ac:dyDescent="0.2">
      <c r="A425" s="189"/>
    </row>
    <row r="426" spans="1:1" s="58" customFormat="1" ht="60" customHeight="1" x14ac:dyDescent="0.2">
      <c r="A426" s="189"/>
    </row>
    <row r="427" spans="1:1" s="58" customFormat="1" ht="60" customHeight="1" x14ac:dyDescent="0.2">
      <c r="A427" s="189"/>
    </row>
    <row r="428" spans="1:1" s="58" customFormat="1" ht="60" customHeight="1" x14ac:dyDescent="0.2">
      <c r="A428" s="189"/>
    </row>
    <row r="429" spans="1:1" s="58" customFormat="1" ht="60" customHeight="1" x14ac:dyDescent="0.2">
      <c r="A429" s="189"/>
    </row>
    <row r="430" spans="1:1" s="58" customFormat="1" ht="60" customHeight="1" x14ac:dyDescent="0.2">
      <c r="A430" s="189"/>
    </row>
    <row r="431" spans="1:1" s="58" customFormat="1" ht="60" customHeight="1" x14ac:dyDescent="0.2">
      <c r="A431" s="189"/>
    </row>
    <row r="432" spans="1:1" s="58" customFormat="1" ht="60" customHeight="1" x14ac:dyDescent="0.2">
      <c r="A432" s="189"/>
    </row>
    <row r="433" spans="1:22" s="58" customFormat="1" ht="60" customHeight="1" x14ac:dyDescent="0.2">
      <c r="A433" s="189"/>
    </row>
    <row r="434" spans="1:22" ht="60" customHeight="1" x14ac:dyDescent="0.2">
      <c r="A434" s="189"/>
      <c r="S434" s="58"/>
      <c r="T434" s="58"/>
      <c r="U434" s="58"/>
      <c r="V434" s="58"/>
    </row>
    <row r="435" spans="1:22" ht="60" customHeight="1" x14ac:dyDescent="0.2">
      <c r="A435" s="189"/>
      <c r="S435" s="58"/>
      <c r="T435" s="58"/>
      <c r="U435" s="58"/>
      <c r="V435" s="58"/>
    </row>
    <row r="436" spans="1:22" ht="60" customHeight="1" x14ac:dyDescent="0.2">
      <c r="A436" s="189"/>
      <c r="S436" s="58"/>
      <c r="T436" s="58"/>
      <c r="U436" s="58"/>
      <c r="V436" s="58"/>
    </row>
    <row r="437" spans="1:22" ht="60" customHeight="1" x14ac:dyDescent="0.2">
      <c r="A437" s="189"/>
      <c r="S437" s="58"/>
      <c r="T437" s="58"/>
      <c r="U437" s="58"/>
      <c r="V437" s="58"/>
    </row>
    <row r="438" spans="1:22" ht="60" customHeight="1" x14ac:dyDescent="0.2">
      <c r="A438" s="189"/>
      <c r="S438" s="58"/>
      <c r="T438" s="58"/>
      <c r="U438" s="58"/>
      <c r="V438" s="58"/>
    </row>
    <row r="439" spans="1:22" ht="60" customHeight="1" x14ac:dyDescent="0.2">
      <c r="A439" s="189"/>
      <c r="S439" s="58"/>
      <c r="T439" s="58"/>
      <c r="U439" s="58"/>
      <c r="V439" s="58"/>
    </row>
    <row r="440" spans="1:22" ht="60" customHeight="1" x14ac:dyDescent="0.2">
      <c r="A440" s="189"/>
      <c r="S440" s="58"/>
      <c r="T440" s="58"/>
      <c r="U440" s="58"/>
      <c r="V440" s="58"/>
    </row>
    <row r="441" spans="1:22" ht="60" customHeight="1" x14ac:dyDescent="0.2">
      <c r="A441" s="189"/>
      <c r="S441" s="58"/>
      <c r="T441" s="58"/>
      <c r="U441" s="58"/>
      <c r="V441" s="58"/>
    </row>
    <row r="442" spans="1:22" ht="60" customHeight="1" x14ac:dyDescent="0.2">
      <c r="A442" s="189"/>
      <c r="S442" s="58"/>
      <c r="T442" s="58"/>
      <c r="U442" s="58"/>
      <c r="V442" s="58"/>
    </row>
    <row r="443" spans="1:22" ht="60" customHeight="1" x14ac:dyDescent="0.2">
      <c r="A443" s="189"/>
      <c r="S443" s="58"/>
      <c r="T443" s="58"/>
      <c r="U443" s="58"/>
      <c r="V443" s="58"/>
    </row>
    <row r="444" spans="1:22" ht="60" customHeight="1" x14ac:dyDescent="0.2">
      <c r="A444" s="189"/>
      <c r="S444" s="58"/>
      <c r="T444" s="58"/>
      <c r="U444" s="58"/>
      <c r="V444" s="58"/>
    </row>
    <row r="445" spans="1:22" ht="60" customHeight="1" x14ac:dyDescent="0.2">
      <c r="A445" s="189"/>
      <c r="S445" s="58"/>
      <c r="T445" s="58"/>
      <c r="U445" s="58"/>
      <c r="V445" s="58"/>
    </row>
    <row r="446" spans="1:22" ht="60" customHeight="1" x14ac:dyDescent="0.2">
      <c r="A446" s="189"/>
      <c r="S446" s="58"/>
      <c r="T446" s="58"/>
      <c r="U446" s="58"/>
      <c r="V446" s="58"/>
    </row>
    <row r="447" spans="1:22" ht="60" customHeight="1" x14ac:dyDescent="0.2">
      <c r="A447" s="189"/>
      <c r="S447" s="58"/>
      <c r="T447" s="58"/>
      <c r="U447" s="58"/>
      <c r="V447" s="58"/>
    </row>
    <row r="448" spans="1:22" ht="60" customHeight="1" x14ac:dyDescent="0.2">
      <c r="A448" s="189"/>
      <c r="S448" s="58"/>
      <c r="T448" s="58"/>
      <c r="U448" s="58"/>
      <c r="V448" s="58"/>
    </row>
    <row r="449" spans="1:34" ht="60" customHeight="1" x14ac:dyDescent="0.2">
      <c r="A449" s="189"/>
      <c r="S449" s="58"/>
      <c r="T449" s="58"/>
      <c r="U449" s="58"/>
      <c r="V449" s="58"/>
    </row>
    <row r="450" spans="1:34" ht="60" customHeight="1" x14ac:dyDescent="0.2">
      <c r="A450" s="189"/>
      <c r="S450" s="58"/>
      <c r="T450" s="58"/>
      <c r="U450" s="58"/>
      <c r="V450" s="58"/>
    </row>
    <row r="451" spans="1:34" ht="60" customHeight="1" x14ac:dyDescent="0.2">
      <c r="A451" s="189"/>
      <c r="S451" s="58"/>
      <c r="T451" s="58"/>
      <c r="U451" s="58"/>
      <c r="V451" s="58"/>
    </row>
    <row r="452" spans="1:34" ht="60" customHeight="1" x14ac:dyDescent="0.2">
      <c r="A452" s="189"/>
      <c r="S452" s="58"/>
      <c r="T452" s="58"/>
      <c r="U452" s="58"/>
      <c r="V452" s="58"/>
    </row>
    <row r="453" spans="1:34" ht="60" customHeight="1" x14ac:dyDescent="0.2">
      <c r="A453" s="189"/>
      <c r="S453" s="58"/>
      <c r="T453" s="58"/>
      <c r="U453" s="58"/>
      <c r="V453" s="58"/>
    </row>
    <row r="454" spans="1:34" ht="60" customHeight="1" x14ac:dyDescent="0.2">
      <c r="A454" s="189"/>
      <c r="S454" s="58"/>
      <c r="T454" s="58"/>
      <c r="U454" s="58"/>
      <c r="V454" s="58"/>
      <c r="X454" s="39"/>
    </row>
    <row r="455" spans="1:34" ht="60" customHeight="1" x14ac:dyDescent="0.2">
      <c r="A455" s="189"/>
      <c r="S455" s="58"/>
      <c r="T455" s="58"/>
      <c r="U455" s="58"/>
      <c r="V455" s="58"/>
      <c r="X455" s="39"/>
    </row>
    <row r="456" spans="1:34" ht="60" customHeight="1" x14ac:dyDescent="0.2">
      <c r="A456" s="189"/>
      <c r="S456" s="58"/>
      <c r="T456" s="58"/>
      <c r="U456" s="58"/>
      <c r="V456" s="58"/>
      <c r="X456" s="39"/>
    </row>
    <row r="457" spans="1:34" ht="60" customHeight="1" x14ac:dyDescent="0.2">
      <c r="A457" s="189"/>
      <c r="S457" s="58"/>
      <c r="T457" s="58"/>
      <c r="U457" s="58"/>
      <c r="V457" s="58"/>
      <c r="X457" s="39"/>
    </row>
    <row r="458" spans="1:34" ht="60" customHeight="1" x14ac:dyDescent="0.2">
      <c r="A458" s="189"/>
      <c r="S458" s="58"/>
      <c r="T458" s="58"/>
      <c r="U458" s="58"/>
      <c r="V458" s="58"/>
      <c r="X458" s="39"/>
    </row>
    <row r="459" spans="1:34" ht="60" customHeight="1" x14ac:dyDescent="0.2">
      <c r="A459" s="189"/>
      <c r="S459" s="58"/>
      <c r="T459" s="58"/>
      <c r="U459" s="58"/>
      <c r="V459" s="58"/>
      <c r="X459" s="69"/>
      <c r="Y459" s="39"/>
      <c r="Z459" s="39"/>
      <c r="AA459" s="39"/>
      <c r="AB459" s="39"/>
    </row>
    <row r="460" spans="1:34" ht="60" customHeight="1" x14ac:dyDescent="0.2">
      <c r="A460" s="189"/>
      <c r="S460" s="58"/>
      <c r="T460" s="58"/>
      <c r="U460" s="58"/>
      <c r="V460" s="58"/>
      <c r="X460" s="70"/>
      <c r="Y460" s="39"/>
      <c r="Z460" s="39"/>
      <c r="AA460" s="39"/>
      <c r="AB460" s="39"/>
    </row>
    <row r="461" spans="1:34" ht="60" customHeight="1" x14ac:dyDescent="0.2">
      <c r="A461" s="189"/>
      <c r="S461" s="58"/>
      <c r="T461" s="58"/>
      <c r="U461" s="58"/>
      <c r="V461" s="58"/>
      <c r="X461" s="70"/>
      <c r="Y461" s="39"/>
      <c r="Z461" s="39"/>
      <c r="AA461" s="39"/>
      <c r="AB461" s="39"/>
    </row>
    <row r="462" spans="1:34" ht="60" customHeight="1" x14ac:dyDescent="0.2">
      <c r="A462" s="189"/>
      <c r="S462" s="58"/>
      <c r="T462" s="58"/>
      <c r="U462" s="58"/>
      <c r="V462" s="58"/>
      <c r="X462" s="70"/>
      <c r="Y462" s="39"/>
      <c r="Z462" s="39"/>
      <c r="AA462" s="39"/>
      <c r="AB462" s="39"/>
    </row>
    <row r="463" spans="1:34" ht="60" customHeight="1" x14ac:dyDescent="0.2">
      <c r="A463" s="189"/>
      <c r="S463" s="58"/>
      <c r="T463" s="58"/>
      <c r="U463" s="58"/>
      <c r="V463" s="58"/>
      <c r="X463" s="70"/>
      <c r="Y463" s="39"/>
      <c r="Z463" s="39"/>
      <c r="AA463" s="39"/>
      <c r="AB463" s="39"/>
    </row>
    <row r="464" spans="1:34" ht="60" customHeight="1" x14ac:dyDescent="0.2">
      <c r="A464" s="189"/>
      <c r="S464" s="58"/>
      <c r="T464" s="58"/>
      <c r="U464" s="58"/>
      <c r="V464" s="58"/>
      <c r="X464" s="70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</row>
    <row r="465" spans="1:34" ht="60" customHeight="1" x14ac:dyDescent="0.2">
      <c r="A465" s="189"/>
      <c r="S465" s="58"/>
      <c r="T465" s="58"/>
      <c r="U465" s="58"/>
      <c r="V465" s="58"/>
      <c r="X465" s="70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</row>
    <row r="466" spans="1:34" ht="60" customHeight="1" x14ac:dyDescent="0.2">
      <c r="A466" s="189"/>
      <c r="S466" s="58"/>
      <c r="T466" s="58"/>
      <c r="U466" s="58"/>
      <c r="V466" s="58"/>
      <c r="X466" s="70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</row>
    <row r="467" spans="1:34" ht="60" customHeight="1" x14ac:dyDescent="0.2">
      <c r="A467" s="189"/>
      <c r="S467" s="58"/>
      <c r="T467" s="58"/>
      <c r="U467" s="58"/>
      <c r="V467" s="58"/>
      <c r="X467" s="70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</row>
    <row r="468" spans="1:34" ht="60" customHeight="1" x14ac:dyDescent="0.2">
      <c r="A468" s="189"/>
      <c r="S468" s="58"/>
      <c r="T468" s="58"/>
      <c r="U468" s="58"/>
      <c r="V468" s="58"/>
      <c r="X468" s="70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</row>
    <row r="469" spans="1:34" ht="60" customHeight="1" x14ac:dyDescent="0.2">
      <c r="A469" s="189"/>
      <c r="S469" s="58"/>
      <c r="T469" s="58"/>
      <c r="U469" s="58"/>
      <c r="V469" s="58"/>
      <c r="X469" s="70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</row>
    <row r="470" spans="1:34" ht="60" customHeight="1" x14ac:dyDescent="0.2">
      <c r="A470" s="189"/>
      <c r="S470" s="58"/>
      <c r="T470" s="58"/>
      <c r="U470" s="58"/>
      <c r="V470" s="58"/>
      <c r="X470" s="70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</row>
    <row r="471" spans="1:34" ht="60" customHeight="1" x14ac:dyDescent="0.2">
      <c r="A471" s="189"/>
      <c r="S471" s="58"/>
      <c r="T471" s="58"/>
      <c r="U471" s="58"/>
      <c r="V471" s="58"/>
      <c r="X471" s="70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</row>
    <row r="472" spans="1:34" ht="60" customHeight="1" x14ac:dyDescent="0.2">
      <c r="A472" s="189"/>
      <c r="S472" s="58"/>
      <c r="T472" s="58"/>
      <c r="U472" s="58"/>
      <c r="V472" s="58"/>
      <c r="X472" s="70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</row>
    <row r="473" spans="1:34" ht="60" customHeight="1" x14ac:dyDescent="0.2">
      <c r="A473" s="189"/>
      <c r="S473" s="58"/>
      <c r="T473" s="58"/>
      <c r="U473" s="58"/>
      <c r="V473" s="58"/>
      <c r="X473" s="70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</row>
    <row r="474" spans="1:34" ht="60" customHeight="1" x14ac:dyDescent="0.2">
      <c r="A474" s="189"/>
      <c r="S474" s="58"/>
      <c r="T474" s="58"/>
      <c r="U474" s="58"/>
      <c r="V474" s="58"/>
      <c r="X474" s="70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</row>
    <row r="475" spans="1:34" ht="60" customHeight="1" x14ac:dyDescent="0.2">
      <c r="A475" s="189"/>
      <c r="S475" s="58"/>
      <c r="T475" s="58"/>
      <c r="U475" s="58"/>
      <c r="V475" s="58"/>
      <c r="X475" s="70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</row>
    <row r="476" spans="1:34" ht="60" customHeight="1" x14ac:dyDescent="0.2">
      <c r="A476" s="189"/>
      <c r="S476" s="58"/>
      <c r="T476" s="58"/>
      <c r="U476" s="58"/>
      <c r="V476" s="58"/>
      <c r="X476" s="70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</row>
    <row r="477" spans="1:34" ht="60" customHeight="1" x14ac:dyDescent="0.2">
      <c r="A477" s="189"/>
      <c r="S477" s="58"/>
      <c r="T477" s="58"/>
      <c r="U477" s="58"/>
      <c r="V477" s="58"/>
      <c r="X477" s="70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</row>
    <row r="478" spans="1:34" ht="60" customHeight="1" x14ac:dyDescent="0.2">
      <c r="A478" s="189"/>
      <c r="S478" s="58"/>
      <c r="T478" s="58"/>
      <c r="U478" s="58"/>
      <c r="V478" s="58"/>
      <c r="X478" s="70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</row>
    <row r="479" spans="1:34" ht="60" customHeight="1" x14ac:dyDescent="0.2">
      <c r="A479" s="189"/>
      <c r="S479" s="58"/>
      <c r="T479" s="58"/>
      <c r="U479" s="58"/>
      <c r="V479" s="58"/>
      <c r="X479" s="70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</row>
    <row r="480" spans="1:34" ht="60" customHeight="1" x14ac:dyDescent="0.2">
      <c r="A480" s="189"/>
      <c r="S480" s="58"/>
      <c r="T480" s="58"/>
      <c r="U480" s="58"/>
      <c r="V480" s="58"/>
      <c r="X480" s="70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</row>
    <row r="481" spans="1:34" ht="60" customHeight="1" x14ac:dyDescent="0.2">
      <c r="A481" s="189"/>
      <c r="S481" s="58"/>
      <c r="T481" s="58"/>
      <c r="U481" s="58"/>
      <c r="V481" s="58"/>
      <c r="X481" s="70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</row>
    <row r="482" spans="1:34" ht="60" customHeight="1" x14ac:dyDescent="0.2">
      <c r="A482" s="189"/>
      <c r="S482" s="58"/>
      <c r="T482" s="58"/>
      <c r="U482" s="58"/>
      <c r="V482" s="58"/>
      <c r="X482" s="70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</row>
    <row r="483" spans="1:34" ht="60" customHeight="1" x14ac:dyDescent="0.2">
      <c r="A483" s="189"/>
      <c r="S483" s="58"/>
      <c r="T483" s="58"/>
      <c r="U483" s="58"/>
      <c r="V483" s="58"/>
      <c r="X483" s="70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</row>
    <row r="484" spans="1:34" ht="60" customHeight="1" x14ac:dyDescent="0.2">
      <c r="A484" s="189"/>
      <c r="S484" s="58"/>
      <c r="T484" s="58"/>
      <c r="U484" s="58"/>
      <c r="V484" s="58"/>
      <c r="X484" s="70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</row>
    <row r="485" spans="1:34" ht="60" customHeight="1" x14ac:dyDescent="0.2">
      <c r="A485" s="189"/>
      <c r="S485" s="58"/>
      <c r="T485" s="58"/>
      <c r="U485" s="58"/>
      <c r="V485" s="58"/>
      <c r="X485" s="70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</row>
    <row r="486" spans="1:34" ht="60" customHeight="1" x14ac:dyDescent="0.2">
      <c r="A486" s="189"/>
      <c r="S486" s="58"/>
      <c r="T486" s="58"/>
      <c r="U486" s="58"/>
      <c r="V486" s="58"/>
      <c r="X486" s="70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</row>
    <row r="487" spans="1:34" ht="60" customHeight="1" x14ac:dyDescent="0.2">
      <c r="A487" s="189"/>
      <c r="S487" s="58"/>
      <c r="T487" s="58"/>
      <c r="U487" s="58"/>
      <c r="V487" s="58"/>
      <c r="X487" s="70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</row>
    <row r="488" spans="1:34" ht="60" customHeight="1" x14ac:dyDescent="0.2">
      <c r="A488" s="189"/>
      <c r="S488" s="58"/>
      <c r="T488" s="58"/>
      <c r="U488" s="58"/>
      <c r="V488" s="58"/>
      <c r="X488" s="70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</row>
    <row r="489" spans="1:34" ht="60" customHeight="1" x14ac:dyDescent="0.2">
      <c r="A489" s="189"/>
      <c r="S489" s="58"/>
      <c r="T489" s="58"/>
      <c r="U489" s="58"/>
      <c r="V489" s="58"/>
      <c r="X489" s="70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</row>
    <row r="490" spans="1:34" ht="60" customHeight="1" x14ac:dyDescent="0.2">
      <c r="A490" s="189"/>
      <c r="S490" s="58"/>
      <c r="T490" s="58"/>
      <c r="U490" s="58"/>
      <c r="V490" s="58"/>
      <c r="X490" s="70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</row>
    <row r="491" spans="1:34" ht="60" customHeight="1" x14ac:dyDescent="0.2">
      <c r="A491" s="189"/>
      <c r="S491" s="58"/>
      <c r="T491" s="58"/>
      <c r="U491" s="58"/>
      <c r="V491" s="58"/>
      <c r="X491" s="70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</row>
    <row r="492" spans="1:34" ht="60" customHeight="1" x14ac:dyDescent="0.2">
      <c r="A492" s="189"/>
      <c r="S492" s="58"/>
      <c r="T492" s="58"/>
      <c r="U492" s="58"/>
      <c r="V492" s="58"/>
      <c r="X492" s="70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</row>
    <row r="493" spans="1:34" ht="60" customHeight="1" x14ac:dyDescent="0.2">
      <c r="A493" s="189"/>
      <c r="S493" s="58"/>
      <c r="T493" s="58"/>
      <c r="U493" s="58"/>
      <c r="V493" s="58"/>
      <c r="X493" s="70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</row>
    <row r="494" spans="1:34" ht="60" customHeight="1" x14ac:dyDescent="0.2">
      <c r="A494" s="189"/>
      <c r="S494" s="58"/>
      <c r="T494" s="58"/>
      <c r="U494" s="58"/>
      <c r="V494" s="58"/>
      <c r="X494" s="70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</row>
    <row r="495" spans="1:34" ht="60" customHeight="1" x14ac:dyDescent="0.2">
      <c r="A495" s="189"/>
      <c r="S495" s="58"/>
      <c r="T495" s="58"/>
      <c r="U495" s="58"/>
      <c r="V495" s="58"/>
      <c r="X495" s="70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</row>
    <row r="496" spans="1:34" ht="60" customHeight="1" x14ac:dyDescent="0.2">
      <c r="A496" s="189"/>
      <c r="S496" s="58"/>
      <c r="T496" s="58"/>
      <c r="U496" s="58"/>
      <c r="V496" s="58"/>
      <c r="X496" s="70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</row>
    <row r="497" spans="1:34" ht="60" customHeight="1" x14ac:dyDescent="0.2">
      <c r="A497" s="189"/>
      <c r="S497" s="58"/>
      <c r="T497" s="58"/>
      <c r="U497" s="58"/>
      <c r="V497" s="58"/>
      <c r="X497" s="70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</row>
    <row r="498" spans="1:34" ht="60" customHeight="1" x14ac:dyDescent="0.2">
      <c r="A498" s="189"/>
      <c r="S498" s="58"/>
      <c r="T498" s="58"/>
      <c r="U498" s="58"/>
      <c r="V498" s="58"/>
      <c r="X498" s="70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</row>
    <row r="499" spans="1:34" ht="60" customHeight="1" x14ac:dyDescent="0.2">
      <c r="A499" s="189"/>
      <c r="S499" s="58"/>
      <c r="T499" s="58"/>
      <c r="U499" s="58"/>
      <c r="V499" s="58"/>
      <c r="X499" s="70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</row>
    <row r="500" spans="1:34" ht="60" customHeight="1" x14ac:dyDescent="0.2">
      <c r="A500" s="189"/>
      <c r="S500" s="58"/>
      <c r="T500" s="58"/>
      <c r="U500" s="58"/>
      <c r="V500" s="58"/>
      <c r="X500" s="70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</row>
    <row r="501" spans="1:34" ht="60" customHeight="1" x14ac:dyDescent="0.2">
      <c r="A501" s="189"/>
      <c r="S501" s="58"/>
      <c r="T501" s="58"/>
      <c r="U501" s="58"/>
      <c r="V501" s="58"/>
      <c r="X501" s="70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</row>
    <row r="502" spans="1:34" ht="60" customHeight="1" x14ac:dyDescent="0.2">
      <c r="A502" s="189"/>
      <c r="S502" s="58"/>
      <c r="T502" s="58"/>
      <c r="U502" s="58"/>
      <c r="V502" s="58"/>
      <c r="X502" s="70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</row>
    <row r="503" spans="1:34" ht="60" customHeight="1" x14ac:dyDescent="0.2">
      <c r="A503" s="189"/>
      <c r="S503" s="58"/>
      <c r="T503" s="58"/>
      <c r="U503" s="58"/>
      <c r="V503" s="58"/>
      <c r="X503" s="70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</row>
    <row r="504" spans="1:34" ht="60" customHeight="1" x14ac:dyDescent="0.2">
      <c r="A504" s="189"/>
      <c r="S504" s="58"/>
      <c r="T504" s="58"/>
      <c r="U504" s="58"/>
      <c r="V504" s="58"/>
      <c r="X504" s="70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</row>
    <row r="505" spans="1:34" ht="60" customHeight="1" x14ac:dyDescent="0.2">
      <c r="A505" s="189"/>
      <c r="S505" s="58"/>
      <c r="T505" s="58"/>
      <c r="U505" s="58"/>
      <c r="V505" s="58"/>
      <c r="X505" s="70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</row>
    <row r="506" spans="1:34" ht="60" customHeight="1" x14ac:dyDescent="0.2">
      <c r="A506" s="189"/>
      <c r="S506" s="58"/>
      <c r="T506" s="58"/>
      <c r="U506" s="58"/>
      <c r="V506" s="58"/>
      <c r="X506" s="70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</row>
    <row r="507" spans="1:34" ht="60" customHeight="1" x14ac:dyDescent="0.2">
      <c r="A507" s="189"/>
      <c r="S507" s="58"/>
      <c r="T507" s="58"/>
      <c r="U507" s="58"/>
      <c r="V507" s="58"/>
      <c r="X507" s="70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</row>
    <row r="508" spans="1:34" ht="60" customHeight="1" x14ac:dyDescent="0.2">
      <c r="A508" s="189"/>
      <c r="S508" s="58"/>
      <c r="T508" s="58"/>
      <c r="U508" s="58"/>
      <c r="V508" s="58"/>
      <c r="X508" s="70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</row>
    <row r="509" spans="1:34" ht="60" customHeight="1" x14ac:dyDescent="0.2">
      <c r="A509" s="189"/>
      <c r="S509" s="58"/>
      <c r="T509" s="58"/>
      <c r="U509" s="58"/>
      <c r="V509" s="58"/>
      <c r="X509" s="70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</row>
    <row r="510" spans="1:34" ht="60" customHeight="1" x14ac:dyDescent="0.2">
      <c r="A510" s="189"/>
      <c r="S510" s="58"/>
      <c r="T510" s="58"/>
      <c r="U510" s="58"/>
      <c r="V510" s="58"/>
      <c r="X510" s="70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</row>
    <row r="511" spans="1:34" ht="60" customHeight="1" x14ac:dyDescent="0.2">
      <c r="A511" s="189"/>
      <c r="S511" s="58"/>
      <c r="T511" s="58"/>
      <c r="U511" s="58"/>
      <c r="V511" s="58"/>
      <c r="X511" s="70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</row>
    <row r="512" spans="1:34" ht="60" customHeight="1" x14ac:dyDescent="0.2">
      <c r="A512" s="189"/>
      <c r="S512" s="58"/>
      <c r="T512" s="58"/>
      <c r="U512" s="58"/>
      <c r="V512" s="58"/>
      <c r="X512" s="70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</row>
    <row r="513" spans="1:34" ht="60" customHeight="1" x14ac:dyDescent="0.2">
      <c r="A513" s="189"/>
      <c r="S513" s="58"/>
      <c r="T513" s="58"/>
      <c r="U513" s="58"/>
      <c r="V513" s="58"/>
      <c r="X513" s="70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</row>
    <row r="514" spans="1:34" ht="60" customHeight="1" x14ac:dyDescent="0.2">
      <c r="A514" s="189"/>
      <c r="S514" s="58"/>
      <c r="T514" s="58"/>
      <c r="U514" s="58"/>
      <c r="V514" s="58"/>
      <c r="X514" s="70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</row>
    <row r="515" spans="1:34" ht="60" customHeight="1" x14ac:dyDescent="0.2">
      <c r="A515" s="189"/>
      <c r="S515" s="58"/>
      <c r="T515" s="58"/>
      <c r="U515" s="58"/>
      <c r="V515" s="58"/>
      <c r="X515" s="70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</row>
    <row r="516" spans="1:34" ht="60" customHeight="1" x14ac:dyDescent="0.2">
      <c r="A516" s="189"/>
      <c r="S516" s="58"/>
      <c r="T516" s="58"/>
      <c r="U516" s="58"/>
      <c r="V516" s="58"/>
      <c r="X516" s="70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</row>
    <row r="517" spans="1:34" ht="60" customHeight="1" x14ac:dyDescent="0.2">
      <c r="A517" s="189"/>
      <c r="S517" s="58"/>
      <c r="T517" s="58"/>
      <c r="U517" s="58"/>
      <c r="V517" s="58"/>
      <c r="X517" s="70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</row>
    <row r="518" spans="1:34" ht="60" customHeight="1" x14ac:dyDescent="0.2">
      <c r="A518" s="189"/>
      <c r="S518" s="58"/>
      <c r="T518" s="58"/>
      <c r="U518" s="58"/>
      <c r="V518" s="58"/>
      <c r="X518" s="70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</row>
    <row r="519" spans="1:34" ht="60" customHeight="1" x14ac:dyDescent="0.2">
      <c r="A519" s="189"/>
      <c r="S519" s="58"/>
      <c r="T519" s="58"/>
      <c r="U519" s="58"/>
      <c r="V519" s="58"/>
      <c r="X519" s="70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</row>
    <row r="520" spans="1:34" ht="60" customHeight="1" x14ac:dyDescent="0.2">
      <c r="A520" s="189"/>
      <c r="S520" s="58"/>
      <c r="T520" s="58"/>
      <c r="U520" s="58"/>
      <c r="V520" s="58"/>
      <c r="X520" s="70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</row>
    <row r="521" spans="1:34" ht="60" customHeight="1" x14ac:dyDescent="0.2">
      <c r="A521" s="189"/>
      <c r="S521" s="58"/>
      <c r="T521" s="58"/>
      <c r="U521" s="58"/>
      <c r="V521" s="58"/>
      <c r="X521" s="70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</row>
    <row r="522" spans="1:34" ht="60" customHeight="1" x14ac:dyDescent="0.2">
      <c r="A522" s="189"/>
      <c r="S522" s="58"/>
      <c r="T522" s="58"/>
      <c r="U522" s="58"/>
      <c r="V522" s="58"/>
      <c r="X522" s="70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</row>
    <row r="523" spans="1:34" ht="60" customHeight="1" x14ac:dyDescent="0.2">
      <c r="A523" s="189"/>
      <c r="S523" s="58"/>
      <c r="T523" s="58"/>
      <c r="U523" s="58"/>
      <c r="V523" s="58"/>
      <c r="X523" s="70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</row>
    <row r="524" spans="1:34" ht="60" customHeight="1" x14ac:dyDescent="0.2">
      <c r="A524" s="189"/>
      <c r="S524" s="58"/>
      <c r="T524" s="58"/>
      <c r="U524" s="58"/>
      <c r="V524" s="58"/>
      <c r="X524" s="70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</row>
    <row r="525" spans="1:34" ht="60" customHeight="1" x14ac:dyDescent="0.2">
      <c r="A525" s="189"/>
      <c r="S525" s="58"/>
      <c r="T525" s="58"/>
      <c r="U525" s="58"/>
      <c r="V525" s="58"/>
      <c r="X525" s="70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</row>
    <row r="526" spans="1:34" ht="60" customHeight="1" x14ac:dyDescent="0.2">
      <c r="A526" s="189"/>
      <c r="S526" s="58"/>
      <c r="T526" s="58"/>
      <c r="U526" s="58"/>
      <c r="V526" s="58"/>
      <c r="X526" s="70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</row>
    <row r="527" spans="1:34" ht="60" customHeight="1" x14ac:dyDescent="0.2">
      <c r="A527" s="189"/>
      <c r="S527" s="58"/>
      <c r="T527" s="58"/>
      <c r="U527" s="58"/>
      <c r="V527" s="58"/>
      <c r="X527" s="70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</row>
    <row r="528" spans="1:34" ht="60" customHeight="1" x14ac:dyDescent="0.2">
      <c r="A528" s="189"/>
      <c r="S528" s="58"/>
      <c r="T528" s="58"/>
      <c r="U528" s="58"/>
      <c r="V528" s="58"/>
      <c r="X528" s="70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</row>
    <row r="529" spans="1:34" ht="60" customHeight="1" x14ac:dyDescent="0.2">
      <c r="A529" s="189"/>
      <c r="S529" s="58"/>
      <c r="T529" s="58"/>
      <c r="U529" s="58"/>
      <c r="V529" s="58"/>
      <c r="X529" s="70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</row>
    <row r="530" spans="1:34" ht="60" customHeight="1" x14ac:dyDescent="0.2">
      <c r="A530" s="189"/>
      <c r="S530" s="58"/>
      <c r="T530" s="58"/>
      <c r="U530" s="58"/>
      <c r="V530" s="58"/>
      <c r="X530" s="70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</row>
    <row r="531" spans="1:34" ht="60" customHeight="1" x14ac:dyDescent="0.2">
      <c r="A531" s="189"/>
      <c r="S531" s="58"/>
      <c r="T531" s="58"/>
      <c r="U531" s="58"/>
      <c r="V531" s="58"/>
      <c r="X531" s="70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</row>
    <row r="532" spans="1:34" ht="60" customHeight="1" x14ac:dyDescent="0.2">
      <c r="A532" s="189"/>
      <c r="S532" s="58"/>
      <c r="T532" s="58"/>
      <c r="U532" s="58"/>
      <c r="V532" s="58"/>
      <c r="X532" s="70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</row>
    <row r="533" spans="1:34" ht="60" customHeight="1" x14ac:dyDescent="0.2">
      <c r="A533" s="189"/>
      <c r="S533" s="58"/>
      <c r="T533" s="58"/>
      <c r="U533" s="58"/>
      <c r="V533" s="58"/>
      <c r="X533" s="70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</row>
    <row r="534" spans="1:34" ht="60" customHeight="1" x14ac:dyDescent="0.2">
      <c r="A534" s="189"/>
      <c r="S534" s="58"/>
      <c r="T534" s="58"/>
      <c r="U534" s="58"/>
      <c r="V534" s="58"/>
      <c r="X534" s="70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</row>
    <row r="535" spans="1:34" ht="60" customHeight="1" x14ac:dyDescent="0.2">
      <c r="A535" s="189"/>
      <c r="S535" s="58"/>
      <c r="T535" s="58"/>
      <c r="U535" s="58"/>
      <c r="V535" s="58"/>
      <c r="X535" s="70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</row>
    <row r="536" spans="1:34" ht="60" customHeight="1" x14ac:dyDescent="0.2">
      <c r="A536" s="189"/>
      <c r="S536" s="58"/>
      <c r="T536" s="58"/>
      <c r="U536" s="58"/>
      <c r="V536" s="58"/>
      <c r="X536" s="70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</row>
    <row r="537" spans="1:34" ht="60" customHeight="1" x14ac:dyDescent="0.2">
      <c r="A537" s="189"/>
      <c r="S537" s="58"/>
      <c r="T537" s="58"/>
      <c r="U537" s="58"/>
      <c r="V537" s="58"/>
      <c r="X537" s="70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</row>
    <row r="538" spans="1:34" ht="60" customHeight="1" x14ac:dyDescent="0.2">
      <c r="A538" s="189"/>
      <c r="S538" s="58"/>
      <c r="T538" s="58"/>
      <c r="U538" s="58"/>
      <c r="V538" s="58"/>
      <c r="X538" s="70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</row>
    <row r="539" spans="1:34" ht="60" customHeight="1" x14ac:dyDescent="0.2">
      <c r="A539" s="189"/>
      <c r="S539" s="58"/>
      <c r="T539" s="58"/>
      <c r="U539" s="58"/>
      <c r="V539" s="58"/>
      <c r="X539" s="70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</row>
    <row r="540" spans="1:34" ht="60" customHeight="1" x14ac:dyDescent="0.2">
      <c r="A540" s="189"/>
      <c r="S540" s="58"/>
      <c r="T540" s="58"/>
      <c r="U540" s="58"/>
      <c r="V540" s="58"/>
      <c r="X540" s="70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</row>
    <row r="541" spans="1:34" ht="60" customHeight="1" x14ac:dyDescent="0.2">
      <c r="A541" s="189"/>
      <c r="S541" s="58"/>
      <c r="T541" s="58"/>
      <c r="U541" s="58"/>
      <c r="V541" s="58"/>
      <c r="X541" s="70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</row>
    <row r="542" spans="1:34" ht="60" customHeight="1" x14ac:dyDescent="0.2">
      <c r="A542" s="189"/>
      <c r="S542" s="58"/>
      <c r="T542" s="58"/>
      <c r="U542" s="58"/>
      <c r="V542" s="58"/>
      <c r="X542" s="70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</row>
    <row r="543" spans="1:34" ht="60" customHeight="1" x14ac:dyDescent="0.2">
      <c r="A543" s="189"/>
      <c r="S543" s="58"/>
      <c r="T543" s="58"/>
      <c r="U543" s="58"/>
      <c r="V543" s="58"/>
      <c r="X543" s="70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</row>
    <row r="544" spans="1:34" ht="60" customHeight="1" x14ac:dyDescent="0.2">
      <c r="A544" s="189"/>
      <c r="S544" s="58"/>
      <c r="T544" s="58"/>
      <c r="U544" s="58"/>
      <c r="V544" s="58"/>
      <c r="X544" s="70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</row>
    <row r="545" spans="1:34" ht="60" customHeight="1" x14ac:dyDescent="0.2">
      <c r="A545" s="189"/>
      <c r="S545" s="58"/>
      <c r="T545" s="58"/>
      <c r="U545" s="58"/>
      <c r="V545" s="58"/>
      <c r="X545" s="70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</row>
    <row r="546" spans="1:34" ht="60" customHeight="1" x14ac:dyDescent="0.2">
      <c r="A546" s="189"/>
      <c r="S546" s="58"/>
      <c r="T546" s="58"/>
      <c r="U546" s="58"/>
      <c r="V546" s="58"/>
      <c r="X546" s="70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</row>
    <row r="547" spans="1:34" ht="60" customHeight="1" x14ac:dyDescent="0.2">
      <c r="A547" s="189"/>
      <c r="S547" s="58"/>
      <c r="T547" s="58"/>
      <c r="U547" s="58"/>
      <c r="V547" s="58"/>
      <c r="X547" s="70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</row>
    <row r="548" spans="1:34" ht="60" customHeight="1" x14ac:dyDescent="0.2">
      <c r="A548" s="189"/>
      <c r="S548" s="58"/>
      <c r="T548" s="58"/>
      <c r="U548" s="58"/>
      <c r="V548" s="58"/>
      <c r="X548" s="70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</row>
    <row r="549" spans="1:34" ht="60" customHeight="1" x14ac:dyDescent="0.2">
      <c r="A549" s="189"/>
      <c r="S549" s="58"/>
      <c r="T549" s="58"/>
      <c r="U549" s="58"/>
      <c r="V549" s="58"/>
      <c r="X549" s="70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</row>
    <row r="550" spans="1:34" ht="60" customHeight="1" x14ac:dyDescent="0.2">
      <c r="A550" s="189"/>
      <c r="S550" s="58"/>
      <c r="T550" s="58"/>
      <c r="U550" s="58"/>
      <c r="V550" s="58"/>
      <c r="X550" s="70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</row>
    <row r="551" spans="1:34" ht="60" customHeight="1" x14ac:dyDescent="0.2">
      <c r="A551" s="189"/>
      <c r="S551" s="58"/>
      <c r="T551" s="58"/>
      <c r="U551" s="58"/>
      <c r="V551" s="58"/>
      <c r="X551" s="70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</row>
    <row r="552" spans="1:34" ht="60" customHeight="1" x14ac:dyDescent="0.2">
      <c r="A552" s="189"/>
      <c r="S552" s="58"/>
      <c r="T552" s="58"/>
      <c r="U552" s="58"/>
      <c r="V552" s="58"/>
      <c r="X552" s="70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</row>
    <row r="553" spans="1:34" ht="60" customHeight="1" x14ac:dyDescent="0.2">
      <c r="A553" s="189"/>
      <c r="S553" s="58"/>
      <c r="T553" s="58"/>
      <c r="U553" s="58"/>
      <c r="V553" s="58"/>
      <c r="X553" s="70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</row>
    <row r="554" spans="1:34" ht="60" customHeight="1" x14ac:dyDescent="0.2">
      <c r="A554" s="189"/>
      <c r="S554" s="58"/>
      <c r="T554" s="58"/>
      <c r="U554" s="58"/>
      <c r="V554" s="58"/>
      <c r="X554" s="70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</row>
    <row r="555" spans="1:34" ht="60" customHeight="1" x14ac:dyDescent="0.2">
      <c r="A555" s="189"/>
      <c r="S555" s="58"/>
      <c r="T555" s="58"/>
      <c r="U555" s="58"/>
      <c r="V555" s="58"/>
      <c r="X555" s="70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</row>
    <row r="556" spans="1:34" ht="60" customHeight="1" x14ac:dyDescent="0.2">
      <c r="A556" s="189"/>
      <c r="S556" s="58"/>
      <c r="T556" s="58"/>
      <c r="U556" s="58"/>
      <c r="V556" s="58"/>
      <c r="X556" s="70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</row>
    <row r="557" spans="1:34" ht="60" customHeight="1" x14ac:dyDescent="0.2">
      <c r="A557" s="189"/>
      <c r="S557" s="58"/>
      <c r="T557" s="58"/>
      <c r="U557" s="58"/>
      <c r="V557" s="58"/>
      <c r="X557" s="70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</row>
    <row r="558" spans="1:34" ht="60" customHeight="1" x14ac:dyDescent="0.2">
      <c r="A558" s="189"/>
      <c r="S558" s="58"/>
      <c r="T558" s="58"/>
      <c r="U558" s="58"/>
      <c r="V558" s="58"/>
      <c r="X558" s="70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</row>
    <row r="559" spans="1:34" ht="60" customHeight="1" x14ac:dyDescent="0.2">
      <c r="A559" s="189"/>
      <c r="S559" s="58"/>
      <c r="T559" s="58"/>
      <c r="U559" s="58"/>
      <c r="V559" s="58"/>
      <c r="X559" s="70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</row>
    <row r="560" spans="1:34" ht="60" customHeight="1" x14ac:dyDescent="0.2">
      <c r="A560" s="189"/>
      <c r="S560" s="58"/>
      <c r="T560" s="58"/>
      <c r="U560" s="58"/>
      <c r="V560" s="58"/>
      <c r="X560" s="70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</row>
    <row r="561" spans="1:34" ht="60" customHeight="1" x14ac:dyDescent="0.2">
      <c r="A561" s="192"/>
      <c r="X561" s="70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</row>
    <row r="562" spans="1:34" ht="60" customHeight="1" x14ac:dyDescent="0.2">
      <c r="X562" s="70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</row>
    <row r="563" spans="1:34" ht="60" customHeight="1" x14ac:dyDescent="0.2">
      <c r="X563" s="70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</row>
    <row r="564" spans="1:34" ht="60" customHeight="1" x14ac:dyDescent="0.2">
      <c r="X564" s="70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</row>
    <row r="565" spans="1:34" ht="60" customHeight="1" x14ac:dyDescent="0.2">
      <c r="X565" s="70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</row>
    <row r="566" spans="1:34" ht="60" customHeight="1" x14ac:dyDescent="0.2">
      <c r="X566" s="70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</row>
    <row r="567" spans="1:34" ht="60" customHeight="1" x14ac:dyDescent="0.2">
      <c r="X567" s="70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</row>
    <row r="568" spans="1:34" ht="60" customHeight="1" x14ac:dyDescent="0.2">
      <c r="X568" s="70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</row>
    <row r="569" spans="1:34" ht="60" customHeight="1" x14ac:dyDescent="0.2">
      <c r="X569" s="70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</row>
    <row r="570" spans="1:34" ht="60" customHeight="1" x14ac:dyDescent="0.2">
      <c r="X570" s="70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</row>
    <row r="571" spans="1:34" ht="60" customHeight="1" x14ac:dyDescent="0.2">
      <c r="X571" s="70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</row>
    <row r="572" spans="1:34" ht="60" customHeight="1" x14ac:dyDescent="0.2">
      <c r="X572" s="70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</row>
    <row r="573" spans="1:34" ht="60" customHeight="1" x14ac:dyDescent="0.2">
      <c r="X573" s="70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</row>
    <row r="574" spans="1:34" ht="60" customHeight="1" x14ac:dyDescent="0.2">
      <c r="X574" s="70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</row>
    <row r="575" spans="1:34" ht="60" customHeight="1" x14ac:dyDescent="0.2">
      <c r="X575" s="70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</row>
    <row r="576" spans="1:34" ht="60" customHeight="1" x14ac:dyDescent="0.2">
      <c r="X576" s="70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</row>
    <row r="577" spans="24:34" ht="60" customHeight="1" x14ac:dyDescent="0.2">
      <c r="X577" s="70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</row>
    <row r="578" spans="24:34" ht="60" customHeight="1" x14ac:dyDescent="0.2">
      <c r="X578" s="70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</row>
    <row r="579" spans="24:34" ht="60" customHeight="1" x14ac:dyDescent="0.2">
      <c r="X579" s="70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</row>
    <row r="580" spans="24:34" ht="60" customHeight="1" x14ac:dyDescent="0.2">
      <c r="X580" s="70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</row>
    <row r="581" spans="24:34" ht="60" customHeight="1" x14ac:dyDescent="0.2">
      <c r="X581" s="70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</row>
    <row r="582" spans="24:34" ht="60" customHeight="1" x14ac:dyDescent="0.2">
      <c r="X582" s="70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</row>
    <row r="583" spans="24:34" ht="60" customHeight="1" x14ac:dyDescent="0.2">
      <c r="X583" s="70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</row>
    <row r="584" spans="24:34" ht="60" customHeight="1" x14ac:dyDescent="0.2">
      <c r="X584" s="70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</row>
    <row r="585" spans="24:34" ht="60" customHeight="1" x14ac:dyDescent="0.2">
      <c r="X585" s="70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</row>
    <row r="586" spans="24:34" ht="60" customHeight="1" x14ac:dyDescent="0.2">
      <c r="X586" s="70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</row>
    <row r="587" spans="24:34" ht="60" customHeight="1" x14ac:dyDescent="0.2">
      <c r="X587" s="70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</row>
    <row r="588" spans="24:34" ht="60" customHeight="1" x14ac:dyDescent="0.2">
      <c r="X588" s="70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</row>
    <row r="589" spans="24:34" ht="60" customHeight="1" x14ac:dyDescent="0.2">
      <c r="X589" s="70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</row>
    <row r="590" spans="24:34" ht="60" customHeight="1" x14ac:dyDescent="0.2">
      <c r="X590" s="70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</row>
    <row r="591" spans="24:34" ht="60" customHeight="1" x14ac:dyDescent="0.2">
      <c r="X591" s="70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</row>
    <row r="592" spans="24:34" ht="60" customHeight="1" x14ac:dyDescent="0.2">
      <c r="X592" s="70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</row>
    <row r="593" spans="24:34" ht="60" customHeight="1" x14ac:dyDescent="0.2">
      <c r="X593" s="70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</row>
    <row r="594" spans="24:34" ht="60" customHeight="1" x14ac:dyDescent="0.2">
      <c r="X594" s="70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</row>
    <row r="595" spans="24:34" ht="60" customHeight="1" x14ac:dyDescent="0.2">
      <c r="X595" s="70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</row>
    <row r="596" spans="24:34" ht="60" customHeight="1" x14ac:dyDescent="0.2">
      <c r="X596" s="70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</row>
    <row r="597" spans="24:34" ht="60" customHeight="1" x14ac:dyDescent="0.2">
      <c r="X597" s="70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</row>
    <row r="598" spans="24:34" ht="60" customHeight="1" x14ac:dyDescent="0.2">
      <c r="X598" s="70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</row>
    <row r="599" spans="24:34" ht="60" customHeight="1" x14ac:dyDescent="0.2">
      <c r="X599" s="70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</row>
    <row r="600" spans="24:34" ht="60" customHeight="1" x14ac:dyDescent="0.2">
      <c r="X600" s="70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</row>
    <row r="601" spans="24:34" ht="60" customHeight="1" x14ac:dyDescent="0.2">
      <c r="X601" s="70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</row>
    <row r="602" spans="24:34" ht="60" customHeight="1" x14ac:dyDescent="0.2">
      <c r="X602" s="70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</row>
    <row r="603" spans="24:34" ht="60" customHeight="1" x14ac:dyDescent="0.2">
      <c r="X603" s="70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</row>
    <row r="604" spans="24:34" ht="60" customHeight="1" x14ac:dyDescent="0.2">
      <c r="X604" s="70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</row>
    <row r="605" spans="24:34" ht="60" customHeight="1" x14ac:dyDescent="0.2">
      <c r="X605" s="70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</row>
    <row r="606" spans="24:34" ht="60" customHeight="1" x14ac:dyDescent="0.2">
      <c r="X606" s="70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</row>
    <row r="607" spans="24:34" ht="60" customHeight="1" x14ac:dyDescent="0.2">
      <c r="X607" s="70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</row>
    <row r="608" spans="24:34" ht="60" customHeight="1" x14ac:dyDescent="0.2">
      <c r="X608" s="70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</row>
    <row r="609" spans="24:34" ht="60" customHeight="1" x14ac:dyDescent="0.2">
      <c r="X609" s="70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</row>
    <row r="610" spans="24:34" ht="60" customHeight="1" x14ac:dyDescent="0.2">
      <c r="X610" s="70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</row>
    <row r="611" spans="24:34" ht="60" customHeight="1" x14ac:dyDescent="0.2">
      <c r="X611" s="70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</row>
    <row r="612" spans="24:34" ht="60" customHeight="1" x14ac:dyDescent="0.2">
      <c r="X612" s="70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</row>
    <row r="613" spans="24:34" ht="60" customHeight="1" x14ac:dyDescent="0.2">
      <c r="X613" s="70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</row>
    <row r="614" spans="24:34" ht="60" customHeight="1" x14ac:dyDescent="0.2">
      <c r="X614" s="70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</row>
    <row r="615" spans="24:34" ht="60" customHeight="1" x14ac:dyDescent="0.2">
      <c r="X615" s="70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</row>
    <row r="616" spans="24:34" ht="60" customHeight="1" x14ac:dyDescent="0.2">
      <c r="X616" s="70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</row>
    <row r="617" spans="24:34" ht="60" customHeight="1" x14ac:dyDescent="0.2">
      <c r="X617" s="70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</row>
    <row r="618" spans="24:34" ht="60" customHeight="1" x14ac:dyDescent="0.2">
      <c r="X618" s="70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</row>
    <row r="619" spans="24:34" ht="60" customHeight="1" x14ac:dyDescent="0.2">
      <c r="X619" s="70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</row>
    <row r="620" spans="24:34" ht="60" customHeight="1" x14ac:dyDescent="0.2">
      <c r="X620" s="70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</row>
    <row r="621" spans="24:34" ht="60" customHeight="1" x14ac:dyDescent="0.2">
      <c r="X621" s="70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</row>
    <row r="622" spans="24:34" ht="60" customHeight="1" x14ac:dyDescent="0.2">
      <c r="X622" s="70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</row>
    <row r="623" spans="24:34" ht="60" customHeight="1" x14ac:dyDescent="0.2">
      <c r="X623" s="70"/>
      <c r="Y623" s="39"/>
      <c r="Z623" s="39"/>
      <c r="AA623" s="39"/>
      <c r="AB623" s="39"/>
      <c r="AC623" s="39"/>
      <c r="AD623" s="39"/>
      <c r="AE623" s="39"/>
      <c r="AF623" s="39"/>
      <c r="AG623" s="39"/>
      <c r="AH623" s="39"/>
    </row>
    <row r="624" spans="24:34" ht="60" customHeight="1" x14ac:dyDescent="0.2">
      <c r="X624" s="70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</row>
    <row r="625" spans="24:34" ht="60" customHeight="1" x14ac:dyDescent="0.2">
      <c r="X625" s="70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</row>
    <row r="626" spans="24:34" ht="60" customHeight="1" x14ac:dyDescent="0.2">
      <c r="X626" s="70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</row>
    <row r="627" spans="24:34" ht="60" customHeight="1" x14ac:dyDescent="0.2">
      <c r="X627" s="70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</row>
    <row r="628" spans="24:34" ht="60" customHeight="1" x14ac:dyDescent="0.2">
      <c r="X628" s="70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</row>
    <row r="629" spans="24:34" ht="60" customHeight="1" x14ac:dyDescent="0.2">
      <c r="X629" s="70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</row>
    <row r="630" spans="24:34" ht="60" customHeight="1" x14ac:dyDescent="0.2">
      <c r="X630" s="70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</row>
    <row r="631" spans="24:34" ht="60" customHeight="1" x14ac:dyDescent="0.2">
      <c r="X631" s="70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</row>
    <row r="632" spans="24:34" ht="60" customHeight="1" x14ac:dyDescent="0.2">
      <c r="X632" s="70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</row>
    <row r="633" spans="24:34" ht="60" customHeight="1" x14ac:dyDescent="0.2">
      <c r="X633" s="70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</row>
    <row r="634" spans="24:34" ht="60" customHeight="1" x14ac:dyDescent="0.2">
      <c r="X634" s="70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</row>
    <row r="635" spans="24:34" ht="60" customHeight="1" x14ac:dyDescent="0.2">
      <c r="X635" s="70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</row>
    <row r="636" spans="24:34" ht="60" customHeight="1" x14ac:dyDescent="0.2">
      <c r="X636" s="70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</row>
    <row r="637" spans="24:34" ht="60" customHeight="1" x14ac:dyDescent="0.2">
      <c r="X637" s="70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</row>
    <row r="638" spans="24:34" ht="60" customHeight="1" x14ac:dyDescent="0.2">
      <c r="X638" s="70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</row>
    <row r="639" spans="24:34" ht="60" customHeight="1" x14ac:dyDescent="0.2">
      <c r="X639" s="70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</row>
    <row r="640" spans="24:34" ht="60" customHeight="1" x14ac:dyDescent="0.2">
      <c r="X640" s="70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</row>
    <row r="641" spans="24:34" ht="60" customHeight="1" x14ac:dyDescent="0.2">
      <c r="X641" s="70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</row>
    <row r="642" spans="24:34" ht="60" customHeight="1" x14ac:dyDescent="0.2">
      <c r="X642" s="70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</row>
    <row r="643" spans="24:34" ht="60" customHeight="1" x14ac:dyDescent="0.2">
      <c r="X643" s="70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</row>
    <row r="644" spans="24:34" ht="60" customHeight="1" x14ac:dyDescent="0.2">
      <c r="X644" s="70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</row>
    <row r="645" spans="24:34" ht="60" customHeight="1" x14ac:dyDescent="0.2">
      <c r="X645" s="70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</row>
    <row r="646" spans="24:34" ht="60" customHeight="1" x14ac:dyDescent="0.2">
      <c r="X646" s="70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</row>
    <row r="647" spans="24:34" ht="60" customHeight="1" x14ac:dyDescent="0.2">
      <c r="X647" s="70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</row>
    <row r="648" spans="24:34" ht="60" customHeight="1" x14ac:dyDescent="0.2">
      <c r="X648" s="70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</row>
    <row r="649" spans="24:34" ht="60" customHeight="1" x14ac:dyDescent="0.2">
      <c r="X649" s="70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</row>
    <row r="650" spans="24:34" ht="60" customHeight="1" x14ac:dyDescent="0.2">
      <c r="X650" s="70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</row>
    <row r="651" spans="24:34" ht="60" customHeight="1" x14ac:dyDescent="0.2">
      <c r="X651" s="70"/>
      <c r="Y651" s="39"/>
      <c r="Z651" s="39"/>
      <c r="AA651" s="39"/>
      <c r="AB651" s="39"/>
      <c r="AC651" s="39"/>
      <c r="AD651" s="39"/>
      <c r="AE651" s="39"/>
      <c r="AF651" s="39"/>
      <c r="AG651" s="39"/>
      <c r="AH651" s="39"/>
    </row>
    <row r="652" spans="24:34" ht="60" customHeight="1" x14ac:dyDescent="0.2">
      <c r="X652" s="70"/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</row>
    <row r="653" spans="24:34" ht="60" customHeight="1" x14ac:dyDescent="0.2">
      <c r="X653" s="70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</row>
    <row r="654" spans="24:34" ht="60" customHeight="1" x14ac:dyDescent="0.2">
      <c r="X654" s="70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</row>
    <row r="655" spans="24:34" ht="60" customHeight="1" x14ac:dyDescent="0.2">
      <c r="X655" s="70"/>
      <c r="Y655" s="39"/>
      <c r="Z655" s="39"/>
      <c r="AA655" s="39"/>
      <c r="AB655" s="39"/>
      <c r="AC655" s="39"/>
      <c r="AD655" s="39"/>
      <c r="AE655" s="39"/>
      <c r="AF655" s="39"/>
      <c r="AG655" s="39"/>
      <c r="AH655" s="39"/>
    </row>
    <row r="656" spans="24:34" ht="60" customHeight="1" x14ac:dyDescent="0.2">
      <c r="X656" s="70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</row>
    <row r="657" spans="24:34" ht="60" customHeight="1" x14ac:dyDescent="0.2">
      <c r="X657" s="70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</row>
    <row r="658" spans="24:34" ht="60" customHeight="1" x14ac:dyDescent="0.2">
      <c r="X658" s="70"/>
      <c r="Y658" s="39"/>
      <c r="Z658" s="39"/>
      <c r="AA658" s="39"/>
      <c r="AB658" s="39"/>
      <c r="AC658" s="39"/>
      <c r="AD658" s="39"/>
      <c r="AE658" s="39"/>
      <c r="AF658" s="39"/>
      <c r="AG658" s="39"/>
      <c r="AH658" s="39"/>
    </row>
    <row r="659" spans="24:34" ht="60" customHeight="1" x14ac:dyDescent="0.2">
      <c r="X659" s="70"/>
      <c r="Y659" s="39"/>
      <c r="Z659" s="39"/>
      <c r="AA659" s="39"/>
      <c r="AB659" s="39"/>
      <c r="AC659" s="39"/>
      <c r="AD659" s="39"/>
      <c r="AE659" s="39"/>
      <c r="AF659" s="39"/>
      <c r="AG659" s="39"/>
      <c r="AH659" s="39"/>
    </row>
    <row r="660" spans="24:34" ht="60" customHeight="1" x14ac:dyDescent="0.2">
      <c r="X660" s="70"/>
      <c r="Y660" s="39"/>
      <c r="Z660" s="39"/>
      <c r="AA660" s="39"/>
      <c r="AB660" s="39"/>
      <c r="AC660" s="39"/>
      <c r="AD660" s="39"/>
      <c r="AE660" s="39"/>
      <c r="AF660" s="39"/>
      <c r="AG660" s="39"/>
      <c r="AH660" s="39"/>
    </row>
    <row r="661" spans="24:34" ht="60" customHeight="1" x14ac:dyDescent="0.2">
      <c r="X661" s="70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</row>
    <row r="662" spans="24:34" ht="60" customHeight="1" x14ac:dyDescent="0.2">
      <c r="X662" s="70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</row>
    <row r="663" spans="24:34" ht="60" customHeight="1" x14ac:dyDescent="0.2">
      <c r="X663" s="70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</row>
    <row r="664" spans="24:34" ht="60" customHeight="1" x14ac:dyDescent="0.2">
      <c r="X664" s="70"/>
      <c r="Y664" s="39"/>
      <c r="Z664" s="39"/>
      <c r="AA664" s="39"/>
      <c r="AB664" s="39"/>
      <c r="AC664" s="39"/>
      <c r="AD664" s="39"/>
      <c r="AE664" s="39"/>
      <c r="AF664" s="39"/>
      <c r="AG664" s="39"/>
      <c r="AH664" s="39"/>
    </row>
    <row r="665" spans="24:34" ht="60" customHeight="1" x14ac:dyDescent="0.2">
      <c r="X665" s="70"/>
      <c r="Y665" s="39"/>
      <c r="Z665" s="39"/>
      <c r="AA665" s="39"/>
      <c r="AB665" s="39"/>
      <c r="AC665" s="39"/>
      <c r="AD665" s="39"/>
      <c r="AE665" s="39"/>
      <c r="AF665" s="39"/>
      <c r="AG665" s="39"/>
      <c r="AH665" s="39"/>
    </row>
    <row r="666" spans="24:34" ht="60" customHeight="1" x14ac:dyDescent="0.2">
      <c r="X666" s="70"/>
      <c r="Y666" s="39"/>
      <c r="Z666" s="39"/>
      <c r="AA666" s="39"/>
      <c r="AB666" s="39"/>
      <c r="AC666" s="39"/>
      <c r="AD666" s="39"/>
      <c r="AE666" s="39"/>
      <c r="AF666" s="39"/>
      <c r="AG666" s="39"/>
      <c r="AH666" s="39"/>
    </row>
    <row r="667" spans="24:34" ht="60" customHeight="1" x14ac:dyDescent="0.2">
      <c r="X667" s="70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</row>
    <row r="668" spans="24:34" ht="60" customHeight="1" x14ac:dyDescent="0.2">
      <c r="X668" s="70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</row>
    <row r="669" spans="24:34" ht="60" customHeight="1" x14ac:dyDescent="0.2">
      <c r="X669" s="70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</row>
    <row r="670" spans="24:34" ht="60" customHeight="1" x14ac:dyDescent="0.2">
      <c r="X670" s="70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</row>
    <row r="671" spans="24:34" ht="60" customHeight="1" x14ac:dyDescent="0.2">
      <c r="X671" s="70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</row>
    <row r="672" spans="24:34" ht="60" customHeight="1" x14ac:dyDescent="0.2">
      <c r="X672" s="70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</row>
    <row r="673" spans="24:34" ht="60" customHeight="1" x14ac:dyDescent="0.2">
      <c r="X673" s="70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</row>
    <row r="674" spans="24:34" ht="60" customHeight="1" x14ac:dyDescent="0.2">
      <c r="X674" s="70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</row>
    <row r="675" spans="24:34" ht="60" customHeight="1" x14ac:dyDescent="0.2">
      <c r="X675" s="70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</row>
    <row r="676" spans="24:34" ht="60" customHeight="1" x14ac:dyDescent="0.2">
      <c r="X676" s="70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</row>
    <row r="677" spans="24:34" ht="60" customHeight="1" x14ac:dyDescent="0.2">
      <c r="X677" s="70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</row>
    <row r="678" spans="24:34" ht="60" customHeight="1" x14ac:dyDescent="0.2">
      <c r="X678" s="70"/>
      <c r="Y678" s="39"/>
      <c r="Z678" s="39"/>
      <c r="AA678" s="39"/>
      <c r="AB678" s="39"/>
      <c r="AC678" s="39"/>
      <c r="AD678" s="39"/>
      <c r="AE678" s="39"/>
      <c r="AF678" s="39"/>
      <c r="AG678" s="39"/>
      <c r="AH678" s="39"/>
    </row>
    <row r="679" spans="24:34" ht="60" customHeight="1" x14ac:dyDescent="0.2">
      <c r="X679" s="70"/>
      <c r="Y679" s="39"/>
      <c r="Z679" s="39"/>
      <c r="AA679" s="39"/>
      <c r="AB679" s="39"/>
      <c r="AC679" s="39"/>
      <c r="AD679" s="39"/>
      <c r="AE679" s="39"/>
      <c r="AF679" s="39"/>
      <c r="AG679" s="39"/>
      <c r="AH679" s="39"/>
    </row>
    <row r="680" spans="24:34" ht="60" customHeight="1" x14ac:dyDescent="0.2">
      <c r="X680" s="70"/>
      <c r="Y680" s="39"/>
      <c r="Z680" s="39"/>
      <c r="AA680" s="39"/>
      <c r="AB680" s="39"/>
      <c r="AC680" s="39"/>
      <c r="AD680" s="39"/>
      <c r="AE680" s="39"/>
      <c r="AF680" s="39"/>
      <c r="AG680" s="39"/>
      <c r="AH680" s="39"/>
    </row>
    <row r="681" spans="24:34" ht="60" customHeight="1" x14ac:dyDescent="0.2">
      <c r="X681" s="70"/>
      <c r="Y681" s="39"/>
      <c r="Z681" s="39"/>
      <c r="AA681" s="39"/>
      <c r="AB681" s="39"/>
      <c r="AC681" s="39"/>
      <c r="AD681" s="39"/>
      <c r="AE681" s="39"/>
      <c r="AF681" s="39"/>
      <c r="AG681" s="39"/>
      <c r="AH681" s="39"/>
    </row>
    <row r="682" spans="24:34" ht="60" customHeight="1" x14ac:dyDescent="0.2">
      <c r="X682" s="70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</row>
    <row r="683" spans="24:34" ht="60" customHeight="1" x14ac:dyDescent="0.2">
      <c r="X683" s="70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</row>
    <row r="684" spans="24:34" ht="60" customHeight="1" x14ac:dyDescent="0.2">
      <c r="X684" s="70"/>
      <c r="Y684" s="39"/>
      <c r="Z684" s="39"/>
      <c r="AA684" s="39"/>
      <c r="AB684" s="39"/>
      <c r="AC684" s="39"/>
      <c r="AD684" s="39"/>
      <c r="AE684" s="39"/>
      <c r="AF684" s="39"/>
      <c r="AG684" s="39"/>
      <c r="AH684" s="39"/>
    </row>
    <row r="685" spans="24:34" ht="60" customHeight="1" x14ac:dyDescent="0.2">
      <c r="X685" s="70"/>
      <c r="Y685" s="39"/>
      <c r="Z685" s="39"/>
      <c r="AA685" s="39"/>
      <c r="AB685" s="39"/>
      <c r="AC685" s="39"/>
      <c r="AD685" s="39"/>
      <c r="AE685" s="39"/>
      <c r="AF685" s="39"/>
      <c r="AG685" s="39"/>
      <c r="AH685" s="39"/>
    </row>
    <row r="686" spans="24:34" ht="60" customHeight="1" x14ac:dyDescent="0.2">
      <c r="X686" s="70"/>
      <c r="Y686" s="39"/>
      <c r="Z686" s="39"/>
      <c r="AA686" s="39"/>
      <c r="AB686" s="39"/>
      <c r="AC686" s="39"/>
      <c r="AD686" s="39"/>
      <c r="AE686" s="39"/>
      <c r="AF686" s="39"/>
      <c r="AG686" s="39"/>
      <c r="AH686" s="39"/>
    </row>
    <row r="687" spans="24:34" ht="60" customHeight="1" x14ac:dyDescent="0.2">
      <c r="X687" s="70"/>
      <c r="Y687" s="39"/>
      <c r="Z687" s="39"/>
      <c r="AA687" s="39"/>
      <c r="AB687" s="39"/>
      <c r="AC687" s="39"/>
      <c r="AD687" s="39"/>
      <c r="AE687" s="39"/>
      <c r="AF687" s="39"/>
      <c r="AG687" s="39"/>
      <c r="AH687" s="39"/>
    </row>
    <row r="688" spans="24:34" ht="60" customHeight="1" x14ac:dyDescent="0.2">
      <c r="X688" s="70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</row>
    <row r="689" spans="24:34" ht="60" customHeight="1" x14ac:dyDescent="0.2">
      <c r="X689" s="70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</row>
    <row r="690" spans="24:34" ht="60" customHeight="1" x14ac:dyDescent="0.2">
      <c r="X690" s="70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</row>
    <row r="691" spans="24:34" ht="60" customHeight="1" x14ac:dyDescent="0.2">
      <c r="X691" s="70"/>
      <c r="Y691" s="39"/>
      <c r="Z691" s="39"/>
      <c r="AA691" s="39"/>
      <c r="AB691" s="39"/>
      <c r="AC691" s="39"/>
      <c r="AD691" s="39"/>
      <c r="AE691" s="39"/>
      <c r="AF691" s="39"/>
      <c r="AG691" s="39"/>
      <c r="AH691" s="39"/>
    </row>
    <row r="692" spans="24:34" ht="60" customHeight="1" x14ac:dyDescent="0.2">
      <c r="X692" s="70"/>
      <c r="Y692" s="39"/>
      <c r="Z692" s="39"/>
      <c r="AA692" s="39"/>
      <c r="AB692" s="39"/>
      <c r="AC692" s="39"/>
      <c r="AD692" s="39"/>
      <c r="AE692" s="39"/>
      <c r="AF692" s="39"/>
      <c r="AG692" s="39"/>
      <c r="AH692" s="39"/>
    </row>
    <row r="693" spans="24:34" ht="60" customHeight="1" x14ac:dyDescent="0.2">
      <c r="X693" s="70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</row>
    <row r="694" spans="24:34" ht="60" customHeight="1" x14ac:dyDescent="0.2">
      <c r="X694" s="70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</row>
    <row r="695" spans="24:34" ht="60" customHeight="1" x14ac:dyDescent="0.2">
      <c r="X695" s="70"/>
      <c r="Y695" s="39"/>
      <c r="Z695" s="39"/>
      <c r="AA695" s="39"/>
      <c r="AB695" s="39"/>
      <c r="AC695" s="39"/>
      <c r="AD695" s="39"/>
      <c r="AE695" s="39"/>
      <c r="AF695" s="39"/>
      <c r="AG695" s="39"/>
      <c r="AH695" s="39"/>
    </row>
    <row r="696" spans="24:34" ht="60" customHeight="1" x14ac:dyDescent="0.2">
      <c r="X696" s="70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</row>
    <row r="697" spans="24:34" ht="60" customHeight="1" x14ac:dyDescent="0.2">
      <c r="X697" s="70"/>
      <c r="Y697" s="39"/>
      <c r="Z697" s="39"/>
      <c r="AA697" s="39"/>
      <c r="AB697" s="39"/>
      <c r="AC697" s="39"/>
      <c r="AD697" s="39"/>
      <c r="AE697" s="39"/>
      <c r="AF697" s="39"/>
      <c r="AG697" s="39"/>
      <c r="AH697" s="39"/>
    </row>
    <row r="698" spans="24:34" ht="60" customHeight="1" x14ac:dyDescent="0.2">
      <c r="X698" s="70"/>
      <c r="Y698" s="39"/>
      <c r="Z698" s="39"/>
      <c r="AA698" s="39"/>
      <c r="AB698" s="39"/>
      <c r="AC698" s="39"/>
      <c r="AD698" s="39"/>
      <c r="AE698" s="39"/>
      <c r="AF698" s="39"/>
      <c r="AG698" s="39"/>
      <c r="AH698" s="39"/>
    </row>
    <row r="699" spans="24:34" ht="60" customHeight="1" x14ac:dyDescent="0.2">
      <c r="X699" s="70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</row>
    <row r="700" spans="24:34" ht="60" customHeight="1" x14ac:dyDescent="0.2">
      <c r="X700" s="70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</row>
    <row r="701" spans="24:34" ht="60" customHeight="1" x14ac:dyDescent="0.2">
      <c r="X701" s="70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</row>
    <row r="702" spans="24:34" ht="60" customHeight="1" x14ac:dyDescent="0.2">
      <c r="X702" s="70"/>
      <c r="Y702" s="39"/>
      <c r="Z702" s="39"/>
      <c r="AA702" s="39"/>
      <c r="AB702" s="39"/>
      <c r="AC702" s="39"/>
      <c r="AD702" s="39"/>
      <c r="AE702" s="39"/>
      <c r="AF702" s="39"/>
      <c r="AG702" s="39"/>
      <c r="AH702" s="39"/>
    </row>
    <row r="703" spans="24:34" ht="60" customHeight="1" x14ac:dyDescent="0.2">
      <c r="X703" s="70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</row>
    <row r="704" spans="24:34" ht="60" customHeight="1" x14ac:dyDescent="0.2">
      <c r="X704" s="70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</row>
    <row r="705" spans="24:34" ht="60" customHeight="1" x14ac:dyDescent="0.2">
      <c r="X705" s="70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</row>
    <row r="706" spans="24:34" ht="60" customHeight="1" x14ac:dyDescent="0.2">
      <c r="X706" s="70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</row>
    <row r="707" spans="24:34" ht="60" customHeight="1" x14ac:dyDescent="0.2">
      <c r="X707" s="70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</row>
    <row r="708" spans="24:34" ht="60" customHeight="1" x14ac:dyDescent="0.2">
      <c r="X708" s="70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</row>
    <row r="709" spans="24:34" ht="60" customHeight="1" x14ac:dyDescent="0.2">
      <c r="X709" s="70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</row>
    <row r="710" spans="24:34" ht="60" customHeight="1" x14ac:dyDescent="0.2">
      <c r="X710" s="70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</row>
    <row r="711" spans="24:34" ht="60" customHeight="1" x14ac:dyDescent="0.2">
      <c r="X711" s="70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</row>
    <row r="712" spans="24:34" ht="60" customHeight="1" x14ac:dyDescent="0.2">
      <c r="X712" s="70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</row>
    <row r="713" spans="24:34" ht="60" customHeight="1" x14ac:dyDescent="0.2">
      <c r="X713" s="70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</row>
    <row r="714" spans="24:34" ht="60" customHeight="1" x14ac:dyDescent="0.2">
      <c r="X714" s="70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</row>
    <row r="715" spans="24:34" ht="60" customHeight="1" x14ac:dyDescent="0.2">
      <c r="X715" s="70"/>
      <c r="Y715" s="39"/>
      <c r="Z715" s="39"/>
      <c r="AA715" s="39"/>
      <c r="AB715" s="39"/>
      <c r="AC715" s="39"/>
      <c r="AD715" s="39"/>
      <c r="AE715" s="39"/>
      <c r="AF715" s="39"/>
      <c r="AG715" s="39"/>
      <c r="AH715" s="39"/>
    </row>
    <row r="716" spans="24:34" ht="60" customHeight="1" x14ac:dyDescent="0.2">
      <c r="X716" s="70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</row>
    <row r="717" spans="24:34" ht="60" customHeight="1" x14ac:dyDescent="0.2">
      <c r="X717" s="70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</row>
    <row r="718" spans="24:34" ht="60" customHeight="1" x14ac:dyDescent="0.2">
      <c r="X718" s="70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</row>
    <row r="719" spans="24:34" ht="60" customHeight="1" x14ac:dyDescent="0.2">
      <c r="X719" s="70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</row>
    <row r="720" spans="24:34" ht="60" customHeight="1" x14ac:dyDescent="0.2">
      <c r="X720" s="70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</row>
    <row r="721" spans="24:34" ht="60" customHeight="1" x14ac:dyDescent="0.2">
      <c r="X721" s="70"/>
      <c r="Y721" s="39"/>
      <c r="Z721" s="39"/>
      <c r="AA721" s="39"/>
      <c r="AB721" s="39"/>
      <c r="AC721" s="39"/>
      <c r="AD721" s="39"/>
      <c r="AE721" s="39"/>
      <c r="AF721" s="39"/>
      <c r="AG721" s="39"/>
      <c r="AH721" s="39"/>
    </row>
    <row r="722" spans="24:34" ht="60" customHeight="1" x14ac:dyDescent="0.2">
      <c r="X722" s="70"/>
      <c r="Y722" s="39"/>
      <c r="Z722" s="39"/>
      <c r="AA722" s="39"/>
      <c r="AB722" s="39"/>
      <c r="AC722" s="39"/>
      <c r="AD722" s="39"/>
      <c r="AE722" s="39"/>
      <c r="AF722" s="39"/>
      <c r="AG722" s="39"/>
      <c r="AH722" s="39"/>
    </row>
    <row r="723" spans="24:34" ht="60" customHeight="1" x14ac:dyDescent="0.2">
      <c r="X723" s="70"/>
      <c r="Y723" s="39"/>
      <c r="Z723" s="39"/>
      <c r="AA723" s="39"/>
      <c r="AB723" s="39"/>
      <c r="AC723" s="39"/>
      <c r="AD723" s="39"/>
      <c r="AE723" s="39"/>
      <c r="AF723" s="39"/>
      <c r="AG723" s="39"/>
      <c r="AH723" s="39"/>
    </row>
    <row r="724" spans="24:34" ht="60" customHeight="1" x14ac:dyDescent="0.2">
      <c r="X724" s="70"/>
      <c r="Y724" s="39"/>
      <c r="Z724" s="39"/>
      <c r="AA724" s="39"/>
      <c r="AB724" s="39"/>
      <c r="AC724" s="39"/>
      <c r="AD724" s="39"/>
      <c r="AE724" s="39"/>
      <c r="AF724" s="39"/>
      <c r="AG724" s="39"/>
      <c r="AH724" s="39"/>
    </row>
    <row r="725" spans="24:34" ht="60" customHeight="1" x14ac:dyDescent="0.2">
      <c r="X725" s="70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</row>
    <row r="726" spans="24:34" ht="60" customHeight="1" x14ac:dyDescent="0.2">
      <c r="X726" s="70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</row>
    <row r="727" spans="24:34" ht="60" customHeight="1" x14ac:dyDescent="0.2">
      <c r="X727" s="70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</row>
    <row r="728" spans="24:34" ht="60" customHeight="1" x14ac:dyDescent="0.2">
      <c r="X728" s="70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</row>
    <row r="729" spans="24:34" ht="60" customHeight="1" x14ac:dyDescent="0.2">
      <c r="X729" s="70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</row>
    <row r="730" spans="24:34" ht="60" customHeight="1" x14ac:dyDescent="0.2">
      <c r="X730" s="70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</row>
    <row r="731" spans="24:34" ht="60" customHeight="1" x14ac:dyDescent="0.2">
      <c r="X731" s="70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</row>
    <row r="732" spans="24:34" ht="60" customHeight="1" x14ac:dyDescent="0.2">
      <c r="X732" s="70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</row>
    <row r="733" spans="24:34" ht="60" customHeight="1" x14ac:dyDescent="0.2">
      <c r="X733" s="70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</row>
    <row r="734" spans="24:34" ht="60" customHeight="1" x14ac:dyDescent="0.2">
      <c r="X734" s="70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</row>
    <row r="735" spans="24:34" ht="60" customHeight="1" x14ac:dyDescent="0.2">
      <c r="X735" s="70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</row>
    <row r="736" spans="24:34" ht="60" customHeight="1" x14ac:dyDescent="0.2">
      <c r="X736" s="70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</row>
    <row r="737" spans="24:34" ht="60" customHeight="1" x14ac:dyDescent="0.2">
      <c r="X737" s="70"/>
      <c r="Y737" s="39"/>
      <c r="Z737" s="39"/>
      <c r="AA737" s="39"/>
      <c r="AB737" s="39"/>
      <c r="AC737" s="39"/>
      <c r="AD737" s="39"/>
      <c r="AE737" s="39"/>
      <c r="AF737" s="39"/>
      <c r="AG737" s="39"/>
      <c r="AH737" s="39"/>
    </row>
    <row r="738" spans="24:34" ht="60" customHeight="1" x14ac:dyDescent="0.2">
      <c r="X738" s="70"/>
      <c r="Y738" s="39"/>
      <c r="Z738" s="39"/>
      <c r="AA738" s="39"/>
      <c r="AB738" s="39"/>
      <c r="AC738" s="39"/>
      <c r="AD738" s="39"/>
      <c r="AE738" s="39"/>
      <c r="AF738" s="39"/>
      <c r="AG738" s="39"/>
      <c r="AH738" s="39"/>
    </row>
    <row r="739" spans="24:34" ht="60" customHeight="1" x14ac:dyDescent="0.2">
      <c r="X739" s="70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</row>
    <row r="740" spans="24:34" ht="60" customHeight="1" x14ac:dyDescent="0.2">
      <c r="X740" s="70"/>
      <c r="Y740" s="39"/>
      <c r="Z740" s="39"/>
      <c r="AA740" s="39"/>
      <c r="AB740" s="39"/>
      <c r="AC740" s="39"/>
      <c r="AD740" s="39"/>
      <c r="AE740" s="39"/>
      <c r="AF740" s="39"/>
      <c r="AG740" s="39"/>
      <c r="AH740" s="39"/>
    </row>
    <row r="741" spans="24:34" ht="60" customHeight="1" x14ac:dyDescent="0.2">
      <c r="X741" s="70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</row>
    <row r="742" spans="24:34" ht="60" customHeight="1" x14ac:dyDescent="0.2">
      <c r="X742" s="70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</row>
    <row r="743" spans="24:34" ht="60" customHeight="1" x14ac:dyDescent="0.2">
      <c r="X743" s="70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</row>
    <row r="744" spans="24:34" ht="60" customHeight="1" x14ac:dyDescent="0.2">
      <c r="X744" s="70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</row>
    <row r="745" spans="24:34" ht="60" customHeight="1" x14ac:dyDescent="0.2">
      <c r="X745" s="70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</row>
    <row r="746" spans="24:34" ht="60" customHeight="1" x14ac:dyDescent="0.2">
      <c r="X746" s="70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</row>
    <row r="747" spans="24:34" ht="60" customHeight="1" x14ac:dyDescent="0.2">
      <c r="X747" s="70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</row>
    <row r="748" spans="24:34" ht="60" customHeight="1" x14ac:dyDescent="0.2">
      <c r="X748" s="70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</row>
    <row r="749" spans="24:34" ht="60" customHeight="1" x14ac:dyDescent="0.2">
      <c r="X749" s="70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</row>
    <row r="750" spans="24:34" ht="60" customHeight="1" x14ac:dyDescent="0.2">
      <c r="X750" s="70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</row>
    <row r="751" spans="24:34" ht="60" customHeight="1" x14ac:dyDescent="0.2">
      <c r="X751" s="70"/>
      <c r="Y751" s="39"/>
      <c r="Z751" s="39"/>
      <c r="AA751" s="39"/>
      <c r="AB751" s="39"/>
      <c r="AC751" s="39"/>
      <c r="AD751" s="39"/>
      <c r="AE751" s="39"/>
      <c r="AF751" s="39"/>
      <c r="AG751" s="39"/>
      <c r="AH751" s="39"/>
    </row>
    <row r="752" spans="24:34" ht="60" customHeight="1" x14ac:dyDescent="0.2">
      <c r="X752" s="70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</row>
    <row r="753" spans="24:34" ht="60" customHeight="1" x14ac:dyDescent="0.2">
      <c r="X753" s="70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</row>
    <row r="754" spans="24:34" ht="60" customHeight="1" x14ac:dyDescent="0.2">
      <c r="X754" s="70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</row>
    <row r="755" spans="24:34" ht="60" customHeight="1" x14ac:dyDescent="0.2">
      <c r="X755" s="70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</row>
    <row r="756" spans="24:34" ht="60" customHeight="1" x14ac:dyDescent="0.2">
      <c r="X756" s="70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</row>
    <row r="757" spans="24:34" ht="60" customHeight="1" x14ac:dyDescent="0.2">
      <c r="X757" s="70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</row>
    <row r="758" spans="24:34" ht="60" customHeight="1" x14ac:dyDescent="0.2">
      <c r="X758" s="70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</row>
    <row r="759" spans="24:34" ht="60" customHeight="1" x14ac:dyDescent="0.2">
      <c r="X759" s="70"/>
      <c r="Y759" s="39"/>
      <c r="Z759" s="39"/>
      <c r="AA759" s="39"/>
      <c r="AB759" s="39"/>
      <c r="AC759" s="39"/>
      <c r="AD759" s="39"/>
      <c r="AE759" s="39"/>
      <c r="AF759" s="39"/>
      <c r="AG759" s="39"/>
      <c r="AH759" s="39"/>
    </row>
    <row r="760" spans="24:34" ht="60" customHeight="1" x14ac:dyDescent="0.2">
      <c r="X760" s="70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</row>
    <row r="761" spans="24:34" ht="60" customHeight="1" x14ac:dyDescent="0.2">
      <c r="X761" s="70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</row>
    <row r="762" spans="24:34" ht="60" customHeight="1" x14ac:dyDescent="0.2">
      <c r="X762" s="70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</row>
    <row r="763" spans="24:34" ht="60" customHeight="1" x14ac:dyDescent="0.2">
      <c r="X763" s="70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</row>
    <row r="764" spans="24:34" ht="60" customHeight="1" x14ac:dyDescent="0.2">
      <c r="X764" s="70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</row>
    <row r="765" spans="24:34" ht="60" customHeight="1" x14ac:dyDescent="0.2">
      <c r="X765" s="70"/>
      <c r="Y765" s="39"/>
      <c r="Z765" s="39"/>
      <c r="AA765" s="39"/>
      <c r="AB765" s="39"/>
      <c r="AC765" s="39"/>
      <c r="AD765" s="39"/>
      <c r="AE765" s="39"/>
      <c r="AF765" s="39"/>
      <c r="AG765" s="39"/>
      <c r="AH765" s="39"/>
    </row>
    <row r="766" spans="24:34" ht="60" customHeight="1" x14ac:dyDescent="0.2">
      <c r="X766" s="70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</row>
    <row r="767" spans="24:34" ht="60" customHeight="1" x14ac:dyDescent="0.2">
      <c r="X767" s="70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</row>
    <row r="768" spans="24:34" ht="60" customHeight="1" x14ac:dyDescent="0.2">
      <c r="X768" s="70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</row>
    <row r="769" spans="24:34" ht="60" customHeight="1" x14ac:dyDescent="0.2">
      <c r="X769" s="70"/>
      <c r="Y769" s="39"/>
      <c r="Z769" s="39"/>
      <c r="AA769" s="39"/>
      <c r="AB769" s="39"/>
      <c r="AC769" s="39"/>
      <c r="AD769" s="39"/>
      <c r="AE769" s="39"/>
      <c r="AF769" s="39"/>
      <c r="AG769" s="39"/>
      <c r="AH769" s="39"/>
    </row>
    <row r="770" spans="24:34" ht="60" customHeight="1" x14ac:dyDescent="0.2">
      <c r="X770" s="70"/>
      <c r="Y770" s="39"/>
      <c r="Z770" s="39"/>
      <c r="AA770" s="39"/>
      <c r="AB770" s="39"/>
      <c r="AC770" s="39"/>
      <c r="AD770" s="39"/>
      <c r="AE770" s="39"/>
      <c r="AF770" s="39"/>
      <c r="AG770" s="39"/>
      <c r="AH770" s="39"/>
    </row>
    <row r="771" spans="24:34" ht="60" customHeight="1" x14ac:dyDescent="0.2">
      <c r="X771" s="70"/>
      <c r="Y771" s="39"/>
      <c r="Z771" s="39"/>
      <c r="AA771" s="39"/>
      <c r="AB771" s="39"/>
      <c r="AC771" s="39"/>
      <c r="AD771" s="39"/>
      <c r="AE771" s="39"/>
      <c r="AF771" s="39"/>
      <c r="AG771" s="39"/>
      <c r="AH771" s="39"/>
    </row>
    <row r="772" spans="24:34" ht="60" customHeight="1" x14ac:dyDescent="0.2">
      <c r="X772" s="70"/>
      <c r="Y772" s="39"/>
      <c r="Z772" s="39"/>
      <c r="AA772" s="39"/>
      <c r="AB772" s="39"/>
      <c r="AC772" s="39"/>
      <c r="AD772" s="39"/>
      <c r="AE772" s="39"/>
      <c r="AF772" s="39"/>
      <c r="AG772" s="39"/>
      <c r="AH772" s="39"/>
    </row>
    <row r="773" spans="24:34" ht="60" customHeight="1" x14ac:dyDescent="0.2">
      <c r="X773" s="70"/>
      <c r="Y773" s="39"/>
      <c r="Z773" s="39"/>
      <c r="AA773" s="39"/>
      <c r="AB773" s="39"/>
      <c r="AC773" s="39"/>
      <c r="AD773" s="39"/>
      <c r="AE773" s="39"/>
      <c r="AF773" s="39"/>
      <c r="AG773" s="39"/>
      <c r="AH773" s="39"/>
    </row>
    <row r="774" spans="24:34" ht="60" customHeight="1" x14ac:dyDescent="0.2">
      <c r="X774" s="70"/>
      <c r="Y774" s="39"/>
      <c r="Z774" s="39"/>
      <c r="AA774" s="39"/>
      <c r="AB774" s="39"/>
      <c r="AC774" s="39"/>
      <c r="AD774" s="39"/>
      <c r="AE774" s="39"/>
      <c r="AF774" s="39"/>
      <c r="AG774" s="39"/>
      <c r="AH774" s="39"/>
    </row>
    <row r="775" spans="24:34" ht="60" customHeight="1" x14ac:dyDescent="0.2">
      <c r="X775" s="70"/>
      <c r="Y775" s="39"/>
      <c r="Z775" s="39"/>
      <c r="AA775" s="39"/>
      <c r="AB775" s="39"/>
      <c r="AC775" s="39"/>
      <c r="AD775" s="39"/>
      <c r="AE775" s="39"/>
      <c r="AF775" s="39"/>
      <c r="AG775" s="39"/>
      <c r="AH775" s="39"/>
    </row>
    <row r="776" spans="24:34" ht="60" customHeight="1" x14ac:dyDescent="0.2">
      <c r="X776" s="70"/>
      <c r="Y776" s="39"/>
      <c r="Z776" s="39"/>
      <c r="AA776" s="39"/>
      <c r="AB776" s="39"/>
      <c r="AC776" s="39"/>
      <c r="AD776" s="39"/>
      <c r="AE776" s="39"/>
      <c r="AF776" s="39"/>
      <c r="AG776" s="39"/>
      <c r="AH776" s="39"/>
    </row>
    <row r="777" spans="24:34" ht="60" customHeight="1" x14ac:dyDescent="0.2">
      <c r="X777" s="70"/>
      <c r="Y777" s="39"/>
      <c r="Z777" s="39"/>
      <c r="AA777" s="39"/>
      <c r="AB777" s="39"/>
      <c r="AC777" s="39"/>
      <c r="AD777" s="39"/>
      <c r="AE777" s="39"/>
      <c r="AF777" s="39"/>
      <c r="AG777" s="39"/>
      <c r="AH777" s="39"/>
    </row>
    <row r="778" spans="24:34" ht="60" customHeight="1" x14ac:dyDescent="0.2">
      <c r="X778" s="70"/>
      <c r="Y778" s="39"/>
      <c r="Z778" s="39"/>
      <c r="AA778" s="39"/>
      <c r="AB778" s="39"/>
      <c r="AC778" s="39"/>
      <c r="AD778" s="39"/>
      <c r="AE778" s="39"/>
      <c r="AF778" s="39"/>
      <c r="AG778" s="39"/>
      <c r="AH778" s="39"/>
    </row>
    <row r="779" spans="24:34" ht="60" customHeight="1" x14ac:dyDescent="0.2">
      <c r="X779" s="70"/>
      <c r="Y779" s="39"/>
      <c r="Z779" s="39"/>
      <c r="AA779" s="39"/>
      <c r="AB779" s="39"/>
      <c r="AC779" s="39"/>
      <c r="AD779" s="39"/>
      <c r="AE779" s="39"/>
      <c r="AF779" s="39"/>
      <c r="AG779" s="39"/>
      <c r="AH779" s="39"/>
    </row>
    <row r="780" spans="24:34" ht="60" customHeight="1" x14ac:dyDescent="0.2">
      <c r="X780" s="70"/>
      <c r="Y780" s="39"/>
      <c r="Z780" s="39"/>
      <c r="AA780" s="39"/>
      <c r="AB780" s="39"/>
      <c r="AC780" s="39"/>
      <c r="AD780" s="39"/>
      <c r="AE780" s="39"/>
      <c r="AF780" s="39"/>
      <c r="AG780" s="39"/>
      <c r="AH780" s="39"/>
    </row>
    <row r="781" spans="24:34" ht="60" customHeight="1" x14ac:dyDescent="0.2">
      <c r="X781" s="70"/>
      <c r="Y781" s="39"/>
      <c r="Z781" s="39"/>
      <c r="AA781" s="39"/>
      <c r="AB781" s="39"/>
      <c r="AC781" s="39"/>
      <c r="AD781" s="39"/>
      <c r="AE781" s="39"/>
      <c r="AF781" s="39"/>
      <c r="AG781" s="39"/>
      <c r="AH781" s="39"/>
    </row>
    <row r="782" spans="24:34" ht="60" customHeight="1" x14ac:dyDescent="0.2">
      <c r="X782" s="70"/>
      <c r="Y782" s="39"/>
      <c r="Z782" s="39"/>
      <c r="AA782" s="39"/>
      <c r="AB782" s="39"/>
      <c r="AC782" s="39"/>
      <c r="AD782" s="39"/>
      <c r="AE782" s="39"/>
      <c r="AF782" s="39"/>
      <c r="AG782" s="39"/>
      <c r="AH782" s="39"/>
    </row>
    <row r="783" spans="24:34" ht="60" customHeight="1" x14ac:dyDescent="0.2">
      <c r="X783" s="70"/>
      <c r="Y783" s="39"/>
      <c r="Z783" s="39"/>
      <c r="AA783" s="39"/>
      <c r="AB783" s="39"/>
      <c r="AC783" s="39"/>
      <c r="AD783" s="39"/>
      <c r="AE783" s="39"/>
      <c r="AF783" s="39"/>
      <c r="AG783" s="39"/>
      <c r="AH783" s="39"/>
    </row>
    <row r="784" spans="24:34" ht="60" customHeight="1" x14ac:dyDescent="0.2">
      <c r="X784" s="70"/>
      <c r="Y784" s="39"/>
      <c r="Z784" s="39"/>
      <c r="AA784" s="39"/>
      <c r="AB784" s="39"/>
      <c r="AC784" s="39"/>
      <c r="AD784" s="39"/>
      <c r="AE784" s="39"/>
      <c r="AF784" s="39"/>
      <c r="AG784" s="39"/>
      <c r="AH784" s="39"/>
    </row>
    <row r="785" spans="24:34" ht="60" customHeight="1" x14ac:dyDescent="0.2">
      <c r="X785" s="70"/>
      <c r="Y785" s="39"/>
      <c r="Z785" s="39"/>
      <c r="AA785" s="39"/>
      <c r="AB785" s="39"/>
      <c r="AC785" s="39"/>
      <c r="AD785" s="39"/>
      <c r="AE785" s="39"/>
      <c r="AF785" s="39"/>
      <c r="AG785" s="39"/>
      <c r="AH785" s="39"/>
    </row>
    <row r="786" spans="24:34" ht="60" customHeight="1" x14ac:dyDescent="0.2">
      <c r="X786" s="70"/>
      <c r="Y786" s="39"/>
      <c r="Z786" s="39"/>
      <c r="AA786" s="39"/>
      <c r="AB786" s="39"/>
      <c r="AC786" s="39"/>
      <c r="AD786" s="39"/>
      <c r="AE786" s="39"/>
      <c r="AF786" s="39"/>
      <c r="AG786" s="39"/>
      <c r="AH786" s="39"/>
    </row>
    <row r="787" spans="24:34" ht="60" customHeight="1" x14ac:dyDescent="0.2">
      <c r="X787" s="70"/>
      <c r="Y787" s="39"/>
      <c r="Z787" s="39"/>
      <c r="AA787" s="39"/>
      <c r="AB787" s="39"/>
      <c r="AC787" s="39"/>
      <c r="AD787" s="39"/>
      <c r="AE787" s="39"/>
      <c r="AF787" s="39"/>
      <c r="AG787" s="39"/>
      <c r="AH787" s="39"/>
    </row>
    <row r="788" spans="24:34" ht="60" customHeight="1" x14ac:dyDescent="0.2">
      <c r="X788" s="70"/>
      <c r="Y788" s="39"/>
      <c r="Z788" s="39"/>
      <c r="AA788" s="39"/>
      <c r="AB788" s="39"/>
      <c r="AC788" s="39"/>
      <c r="AD788" s="39"/>
      <c r="AE788" s="39"/>
      <c r="AF788" s="39"/>
      <c r="AG788" s="39"/>
      <c r="AH788" s="39"/>
    </row>
    <row r="789" spans="24:34" ht="60" customHeight="1" x14ac:dyDescent="0.2">
      <c r="X789" s="70"/>
      <c r="Y789" s="39"/>
      <c r="Z789" s="39"/>
      <c r="AA789" s="39"/>
      <c r="AB789" s="39"/>
      <c r="AC789" s="39"/>
      <c r="AD789" s="39"/>
      <c r="AE789" s="39"/>
      <c r="AF789" s="39"/>
      <c r="AG789" s="39"/>
      <c r="AH789" s="39"/>
    </row>
    <row r="790" spans="24:34" ht="60" customHeight="1" x14ac:dyDescent="0.2">
      <c r="X790" s="70"/>
      <c r="Y790" s="39"/>
      <c r="Z790" s="39"/>
      <c r="AA790" s="39"/>
      <c r="AB790" s="39"/>
      <c r="AC790" s="39"/>
      <c r="AD790" s="39"/>
      <c r="AE790" s="39"/>
      <c r="AF790" s="39"/>
      <c r="AG790" s="39"/>
      <c r="AH790" s="39"/>
    </row>
    <row r="791" spans="24:34" ht="60" customHeight="1" x14ac:dyDescent="0.2">
      <c r="X791" s="70"/>
      <c r="Y791" s="39"/>
      <c r="Z791" s="39"/>
      <c r="AA791" s="39"/>
      <c r="AB791" s="39"/>
      <c r="AC791" s="39"/>
      <c r="AD791" s="39"/>
      <c r="AE791" s="39"/>
      <c r="AF791" s="39"/>
      <c r="AG791" s="39"/>
      <c r="AH791" s="39"/>
    </row>
    <row r="792" spans="24:34" ht="60" customHeight="1" x14ac:dyDescent="0.2">
      <c r="X792" s="70"/>
      <c r="Y792" s="39"/>
      <c r="Z792" s="39"/>
      <c r="AA792" s="39"/>
      <c r="AB792" s="39"/>
      <c r="AC792" s="39"/>
      <c r="AD792" s="39"/>
      <c r="AE792" s="39"/>
      <c r="AF792" s="39"/>
      <c r="AG792" s="39"/>
      <c r="AH792" s="39"/>
    </row>
    <row r="793" spans="24:34" ht="60" customHeight="1" x14ac:dyDescent="0.2">
      <c r="X793" s="70"/>
      <c r="Y793" s="39"/>
      <c r="Z793" s="39"/>
      <c r="AA793" s="39"/>
      <c r="AB793" s="39"/>
      <c r="AC793" s="39"/>
      <c r="AD793" s="39"/>
      <c r="AE793" s="39"/>
      <c r="AF793" s="39"/>
      <c r="AG793" s="39"/>
      <c r="AH793" s="39"/>
    </row>
    <row r="794" spans="24:34" ht="60" customHeight="1" x14ac:dyDescent="0.2">
      <c r="X794" s="70"/>
      <c r="Y794" s="39"/>
      <c r="Z794" s="39"/>
      <c r="AA794" s="39"/>
      <c r="AB794" s="39"/>
      <c r="AC794" s="39"/>
      <c r="AD794" s="39"/>
      <c r="AE794" s="39"/>
      <c r="AF794" s="39"/>
      <c r="AG794" s="39"/>
      <c r="AH794" s="39"/>
    </row>
    <row r="795" spans="24:34" ht="60" customHeight="1" x14ac:dyDescent="0.2">
      <c r="X795" s="70"/>
      <c r="Y795" s="39"/>
      <c r="Z795" s="39"/>
      <c r="AA795" s="39"/>
      <c r="AB795" s="39"/>
      <c r="AC795" s="39"/>
      <c r="AD795" s="39"/>
      <c r="AE795" s="39"/>
      <c r="AF795" s="39"/>
      <c r="AG795" s="39"/>
      <c r="AH795" s="39"/>
    </row>
    <row r="796" spans="24:34" ht="60" customHeight="1" x14ac:dyDescent="0.2">
      <c r="X796" s="70"/>
      <c r="Y796" s="39"/>
      <c r="Z796" s="39"/>
      <c r="AA796" s="39"/>
      <c r="AB796" s="39"/>
      <c r="AC796" s="39"/>
      <c r="AD796" s="39"/>
      <c r="AE796" s="39"/>
      <c r="AF796" s="39"/>
      <c r="AG796" s="39"/>
      <c r="AH796" s="39"/>
    </row>
    <row r="797" spans="24:34" ht="60" customHeight="1" x14ac:dyDescent="0.2">
      <c r="X797" s="70"/>
      <c r="Y797" s="39"/>
      <c r="Z797" s="39"/>
      <c r="AA797" s="39"/>
      <c r="AB797" s="39"/>
      <c r="AC797" s="39"/>
      <c r="AD797" s="39"/>
      <c r="AE797" s="39"/>
      <c r="AF797" s="39"/>
      <c r="AG797" s="39"/>
      <c r="AH797" s="39"/>
    </row>
    <row r="798" spans="24:34" ht="60" customHeight="1" x14ac:dyDescent="0.2">
      <c r="X798" s="70"/>
      <c r="Y798" s="39"/>
      <c r="Z798" s="39"/>
      <c r="AA798" s="39"/>
      <c r="AB798" s="39"/>
      <c r="AC798" s="39"/>
      <c r="AD798" s="39"/>
      <c r="AE798" s="39"/>
      <c r="AF798" s="39"/>
      <c r="AG798" s="39"/>
      <c r="AH798" s="39"/>
    </row>
    <row r="799" spans="24:34" ht="60" customHeight="1" x14ac:dyDescent="0.2">
      <c r="X799" s="70"/>
      <c r="Y799" s="39"/>
      <c r="Z799" s="39"/>
      <c r="AA799" s="39"/>
      <c r="AB799" s="39"/>
      <c r="AC799" s="39"/>
      <c r="AD799" s="39"/>
      <c r="AE799" s="39"/>
      <c r="AF799" s="39"/>
      <c r="AG799" s="39"/>
      <c r="AH799" s="39"/>
    </row>
    <row r="800" spans="24:34" ht="60" customHeight="1" x14ac:dyDescent="0.2">
      <c r="X800" s="70"/>
      <c r="Y800" s="39"/>
      <c r="Z800" s="39"/>
      <c r="AA800" s="39"/>
      <c r="AB800" s="39"/>
      <c r="AC800" s="39"/>
      <c r="AD800" s="39"/>
      <c r="AE800" s="39"/>
      <c r="AF800" s="39"/>
      <c r="AG800" s="39"/>
      <c r="AH800" s="39"/>
    </row>
    <row r="801" spans="24:34" ht="60" customHeight="1" x14ac:dyDescent="0.2">
      <c r="X801" s="70"/>
      <c r="Y801" s="39"/>
      <c r="Z801" s="39"/>
      <c r="AA801" s="39"/>
      <c r="AB801" s="39"/>
      <c r="AC801" s="39"/>
      <c r="AD801" s="39"/>
      <c r="AE801" s="39"/>
      <c r="AF801" s="39"/>
      <c r="AG801" s="39"/>
      <c r="AH801" s="39"/>
    </row>
    <row r="802" spans="24:34" ht="60" customHeight="1" x14ac:dyDescent="0.2">
      <c r="X802" s="70"/>
      <c r="Y802" s="39"/>
      <c r="Z802" s="39"/>
      <c r="AA802" s="39"/>
      <c r="AB802" s="39"/>
      <c r="AC802" s="39"/>
      <c r="AD802" s="39"/>
      <c r="AE802" s="39"/>
      <c r="AF802" s="39"/>
      <c r="AG802" s="39"/>
      <c r="AH802" s="39"/>
    </row>
    <row r="803" spans="24:34" ht="60" customHeight="1" x14ac:dyDescent="0.2">
      <c r="X803" s="70"/>
      <c r="Y803" s="39"/>
      <c r="Z803" s="39"/>
      <c r="AA803" s="39"/>
      <c r="AB803" s="39"/>
      <c r="AC803" s="39"/>
      <c r="AD803" s="39"/>
      <c r="AE803" s="39"/>
      <c r="AF803" s="39"/>
      <c r="AG803" s="39"/>
      <c r="AH803" s="39"/>
    </row>
    <row r="804" spans="24:34" ht="60" customHeight="1" x14ac:dyDescent="0.2">
      <c r="X804" s="70"/>
      <c r="Y804" s="39"/>
      <c r="Z804" s="39"/>
      <c r="AA804" s="39"/>
      <c r="AB804" s="39"/>
      <c r="AC804" s="39"/>
      <c r="AD804" s="39"/>
      <c r="AE804" s="39"/>
      <c r="AF804" s="39"/>
      <c r="AG804" s="39"/>
      <c r="AH804" s="39"/>
    </row>
    <row r="805" spans="24:34" ht="60" customHeight="1" x14ac:dyDescent="0.2">
      <c r="X805" s="70"/>
      <c r="Y805" s="39"/>
      <c r="Z805" s="39"/>
      <c r="AA805" s="39"/>
      <c r="AB805" s="39"/>
      <c r="AC805" s="39"/>
      <c r="AD805" s="39"/>
      <c r="AE805" s="39"/>
      <c r="AF805" s="39"/>
      <c r="AG805" s="39"/>
      <c r="AH805" s="39"/>
    </row>
    <row r="806" spans="24:34" ht="60" customHeight="1" x14ac:dyDescent="0.2">
      <c r="X806" s="70"/>
      <c r="Y806" s="39"/>
      <c r="Z806" s="39"/>
      <c r="AA806" s="39"/>
      <c r="AB806" s="39"/>
      <c r="AC806" s="39"/>
      <c r="AD806" s="39"/>
      <c r="AE806" s="39"/>
      <c r="AF806" s="39"/>
      <c r="AG806" s="39"/>
      <c r="AH806" s="39"/>
    </row>
    <row r="807" spans="24:34" ht="60" customHeight="1" x14ac:dyDescent="0.2">
      <c r="X807" s="70"/>
      <c r="Y807" s="39"/>
      <c r="Z807" s="39"/>
      <c r="AA807" s="39"/>
      <c r="AB807" s="39"/>
      <c r="AC807" s="39"/>
      <c r="AD807" s="39"/>
      <c r="AE807" s="39"/>
      <c r="AF807" s="39"/>
      <c r="AG807" s="39"/>
      <c r="AH807" s="39"/>
    </row>
    <row r="808" spans="24:34" ht="60" customHeight="1" x14ac:dyDescent="0.2">
      <c r="X808" s="70"/>
      <c r="Y808" s="39"/>
      <c r="Z808" s="39"/>
      <c r="AA808" s="39"/>
      <c r="AB808" s="39"/>
      <c r="AC808" s="39"/>
      <c r="AD808" s="39"/>
      <c r="AE808" s="39"/>
      <c r="AF808" s="39"/>
      <c r="AG808" s="39"/>
      <c r="AH808" s="39"/>
    </row>
    <row r="809" spans="24:34" ht="60" customHeight="1" x14ac:dyDescent="0.2">
      <c r="X809" s="70"/>
      <c r="Y809" s="39"/>
      <c r="Z809" s="39"/>
      <c r="AA809" s="39"/>
      <c r="AB809" s="39"/>
      <c r="AC809" s="39"/>
      <c r="AD809" s="39"/>
      <c r="AE809" s="39"/>
      <c r="AF809" s="39"/>
      <c r="AG809" s="39"/>
      <c r="AH809" s="39"/>
    </row>
    <row r="810" spans="24:34" ht="60" customHeight="1" x14ac:dyDescent="0.2">
      <c r="X810" s="70"/>
      <c r="Y810" s="39"/>
      <c r="Z810" s="39"/>
      <c r="AA810" s="39"/>
      <c r="AB810" s="39"/>
      <c r="AC810" s="39"/>
      <c r="AD810" s="39"/>
      <c r="AE810" s="39"/>
      <c r="AF810" s="39"/>
      <c r="AG810" s="39"/>
      <c r="AH810" s="39"/>
    </row>
    <row r="811" spans="24:34" ht="60" customHeight="1" x14ac:dyDescent="0.2">
      <c r="X811" s="70"/>
      <c r="Y811" s="39"/>
      <c r="Z811" s="39"/>
      <c r="AA811" s="39"/>
      <c r="AB811" s="39"/>
      <c r="AC811" s="39"/>
      <c r="AD811" s="39"/>
      <c r="AE811" s="39"/>
      <c r="AF811" s="39"/>
      <c r="AG811" s="39"/>
      <c r="AH811" s="39"/>
    </row>
    <row r="812" spans="24:34" ht="60" customHeight="1" x14ac:dyDescent="0.2">
      <c r="X812" s="70"/>
      <c r="Y812" s="39"/>
      <c r="Z812" s="39"/>
      <c r="AA812" s="39"/>
      <c r="AB812" s="39"/>
      <c r="AC812" s="39"/>
      <c r="AD812" s="39"/>
      <c r="AE812" s="39"/>
      <c r="AF812" s="39"/>
      <c r="AG812" s="39"/>
      <c r="AH812" s="39"/>
    </row>
    <row r="813" spans="24:34" ht="60" customHeight="1" x14ac:dyDescent="0.2">
      <c r="X813" s="70"/>
      <c r="Y813" s="39"/>
      <c r="Z813" s="39"/>
      <c r="AA813" s="39"/>
      <c r="AB813" s="39"/>
      <c r="AC813" s="39"/>
      <c r="AD813" s="39"/>
      <c r="AE813" s="39"/>
      <c r="AF813" s="39"/>
      <c r="AG813" s="39"/>
      <c r="AH813" s="39"/>
    </row>
    <row r="814" spans="24:34" ht="60" customHeight="1" x14ac:dyDescent="0.2">
      <c r="X814" s="70"/>
      <c r="Y814" s="39"/>
      <c r="Z814" s="39"/>
      <c r="AA814" s="39"/>
      <c r="AB814" s="39"/>
      <c r="AC814" s="39"/>
      <c r="AD814" s="39"/>
      <c r="AE814" s="39"/>
      <c r="AF814" s="39"/>
      <c r="AG814" s="39"/>
      <c r="AH814" s="39"/>
    </row>
    <row r="815" spans="24:34" ht="60" customHeight="1" x14ac:dyDescent="0.2">
      <c r="X815" s="70"/>
      <c r="Y815" s="39"/>
      <c r="Z815" s="39"/>
      <c r="AA815" s="39"/>
      <c r="AB815" s="39"/>
      <c r="AC815" s="39"/>
      <c r="AD815" s="39"/>
      <c r="AE815" s="39"/>
      <c r="AF815" s="39"/>
      <c r="AG815" s="39"/>
      <c r="AH815" s="39"/>
    </row>
    <row r="816" spans="24:34" ht="60" customHeight="1" x14ac:dyDescent="0.2">
      <c r="X816" s="70"/>
      <c r="Y816" s="39"/>
      <c r="Z816" s="39"/>
      <c r="AA816" s="39"/>
      <c r="AB816" s="39"/>
      <c r="AC816" s="39"/>
      <c r="AD816" s="39"/>
      <c r="AE816" s="39"/>
      <c r="AF816" s="39"/>
      <c r="AG816" s="39"/>
      <c r="AH816" s="39"/>
    </row>
    <row r="817" spans="24:34" ht="60" customHeight="1" x14ac:dyDescent="0.2">
      <c r="X817" s="70"/>
      <c r="Y817" s="39"/>
      <c r="Z817" s="39"/>
      <c r="AA817" s="39"/>
      <c r="AB817" s="39"/>
      <c r="AC817" s="39"/>
      <c r="AD817" s="39"/>
      <c r="AE817" s="39"/>
      <c r="AF817" s="39"/>
      <c r="AG817" s="39"/>
      <c r="AH817" s="39"/>
    </row>
    <row r="818" spans="24:34" ht="60" customHeight="1" x14ac:dyDescent="0.2">
      <c r="X818" s="70"/>
      <c r="Y818" s="39"/>
      <c r="Z818" s="39"/>
      <c r="AA818" s="39"/>
      <c r="AB818" s="39"/>
      <c r="AC818" s="39"/>
      <c r="AD818" s="39"/>
      <c r="AE818" s="39"/>
      <c r="AF818" s="39"/>
      <c r="AG818" s="39"/>
      <c r="AH818" s="39"/>
    </row>
    <row r="819" spans="24:34" ht="60" customHeight="1" x14ac:dyDescent="0.2">
      <c r="X819" s="70"/>
      <c r="Y819" s="39"/>
      <c r="Z819" s="39"/>
      <c r="AA819" s="39"/>
      <c r="AB819" s="39"/>
      <c r="AC819" s="39"/>
      <c r="AD819" s="39"/>
      <c r="AE819" s="39"/>
      <c r="AF819" s="39"/>
      <c r="AG819" s="39"/>
      <c r="AH819" s="39"/>
    </row>
    <row r="820" spans="24:34" ht="60" customHeight="1" x14ac:dyDescent="0.2">
      <c r="X820" s="70"/>
      <c r="Y820" s="39"/>
      <c r="Z820" s="39"/>
      <c r="AA820" s="39"/>
      <c r="AB820" s="39"/>
      <c r="AC820" s="39"/>
      <c r="AD820" s="39"/>
      <c r="AE820" s="39"/>
      <c r="AF820" s="39"/>
      <c r="AG820" s="39"/>
      <c r="AH820" s="39"/>
    </row>
    <row r="821" spans="24:34" ht="60" customHeight="1" x14ac:dyDescent="0.2">
      <c r="X821" s="70"/>
      <c r="Y821" s="39"/>
      <c r="Z821" s="39"/>
      <c r="AA821" s="39"/>
      <c r="AB821" s="39"/>
      <c r="AC821" s="39"/>
      <c r="AD821" s="39"/>
      <c r="AE821" s="39"/>
      <c r="AF821" s="39"/>
      <c r="AG821" s="39"/>
      <c r="AH821" s="39"/>
    </row>
    <row r="822" spans="24:34" ht="60" customHeight="1" x14ac:dyDescent="0.2">
      <c r="X822" s="70"/>
      <c r="Y822" s="39"/>
      <c r="Z822" s="39"/>
      <c r="AA822" s="39"/>
      <c r="AB822" s="39"/>
      <c r="AC822" s="39"/>
      <c r="AD822" s="39"/>
      <c r="AE822" s="39"/>
      <c r="AF822" s="39"/>
      <c r="AG822" s="39"/>
      <c r="AH822" s="39"/>
    </row>
    <row r="823" spans="24:34" ht="60" customHeight="1" x14ac:dyDescent="0.2">
      <c r="X823" s="70"/>
      <c r="Y823" s="39"/>
      <c r="Z823" s="39"/>
      <c r="AA823" s="39"/>
      <c r="AB823" s="39"/>
      <c r="AC823" s="39"/>
      <c r="AD823" s="39"/>
      <c r="AE823" s="39"/>
      <c r="AF823" s="39"/>
      <c r="AG823" s="39"/>
      <c r="AH823" s="39"/>
    </row>
    <row r="824" spans="24:34" ht="60" customHeight="1" x14ac:dyDescent="0.2">
      <c r="X824" s="70"/>
      <c r="Y824" s="39"/>
      <c r="Z824" s="39"/>
      <c r="AA824" s="39"/>
      <c r="AB824" s="39"/>
      <c r="AC824" s="39"/>
      <c r="AD824" s="39"/>
      <c r="AE824" s="39"/>
      <c r="AF824" s="39"/>
      <c r="AG824" s="39"/>
      <c r="AH824" s="39"/>
    </row>
    <row r="825" spans="24:34" ht="60" customHeight="1" x14ac:dyDescent="0.2">
      <c r="X825" s="70"/>
      <c r="Y825" s="39"/>
      <c r="Z825" s="39"/>
      <c r="AA825" s="39"/>
      <c r="AB825" s="39"/>
      <c r="AC825" s="39"/>
      <c r="AD825" s="39"/>
      <c r="AE825" s="39"/>
      <c r="AF825" s="39"/>
      <c r="AG825" s="39"/>
      <c r="AH825" s="39"/>
    </row>
    <row r="826" spans="24:34" ht="60" customHeight="1" x14ac:dyDescent="0.2">
      <c r="X826" s="70"/>
      <c r="Y826" s="39"/>
      <c r="Z826" s="39"/>
      <c r="AA826" s="39"/>
      <c r="AB826" s="39"/>
      <c r="AC826" s="39"/>
      <c r="AD826" s="39"/>
      <c r="AE826" s="39"/>
      <c r="AF826" s="39"/>
      <c r="AG826" s="39"/>
      <c r="AH826" s="39"/>
    </row>
    <row r="827" spans="24:34" ht="60" customHeight="1" x14ac:dyDescent="0.2">
      <c r="X827" s="70"/>
      <c r="Y827" s="39"/>
      <c r="Z827" s="39"/>
      <c r="AA827" s="39"/>
      <c r="AB827" s="39"/>
      <c r="AC827" s="39"/>
      <c r="AD827" s="39"/>
      <c r="AE827" s="39"/>
      <c r="AF827" s="39"/>
      <c r="AG827" s="39"/>
      <c r="AH827" s="39"/>
    </row>
    <row r="828" spans="24:34" ht="60" customHeight="1" x14ac:dyDescent="0.2">
      <c r="X828" s="70"/>
      <c r="Y828" s="39"/>
      <c r="Z828" s="39"/>
      <c r="AA828" s="39"/>
      <c r="AB828" s="39"/>
      <c r="AC828" s="39"/>
      <c r="AD828" s="39"/>
      <c r="AE828" s="39"/>
      <c r="AF828" s="39"/>
      <c r="AG828" s="39"/>
      <c r="AH828" s="39"/>
    </row>
    <row r="829" spans="24:34" ht="60" customHeight="1" x14ac:dyDescent="0.2">
      <c r="X829" s="70"/>
      <c r="Y829" s="39"/>
      <c r="Z829" s="39"/>
      <c r="AA829" s="39"/>
      <c r="AB829" s="39"/>
      <c r="AC829" s="39"/>
      <c r="AD829" s="39"/>
      <c r="AE829" s="39"/>
      <c r="AF829" s="39"/>
      <c r="AG829" s="39"/>
      <c r="AH829" s="39"/>
    </row>
    <row r="830" spans="24:34" ht="60" customHeight="1" x14ac:dyDescent="0.2">
      <c r="X830" s="70"/>
      <c r="Y830" s="39"/>
      <c r="Z830" s="39"/>
      <c r="AA830" s="39"/>
      <c r="AB830" s="39"/>
      <c r="AC830" s="39"/>
      <c r="AD830" s="39"/>
      <c r="AE830" s="39"/>
      <c r="AF830" s="39"/>
      <c r="AG830" s="39"/>
      <c r="AH830" s="39"/>
    </row>
    <row r="831" spans="24:34" ht="60" customHeight="1" x14ac:dyDescent="0.2">
      <c r="X831" s="70"/>
      <c r="Y831" s="39"/>
      <c r="Z831" s="39"/>
      <c r="AA831" s="39"/>
      <c r="AB831" s="39"/>
      <c r="AC831" s="39"/>
      <c r="AD831" s="39"/>
      <c r="AE831" s="39"/>
      <c r="AF831" s="39"/>
      <c r="AG831" s="39"/>
      <c r="AH831" s="39"/>
    </row>
    <row r="832" spans="24:34" ht="60" customHeight="1" x14ac:dyDescent="0.2">
      <c r="X832" s="70"/>
      <c r="Y832" s="39"/>
      <c r="Z832" s="39"/>
      <c r="AA832" s="39"/>
      <c r="AB832" s="39"/>
      <c r="AC832" s="39"/>
      <c r="AD832" s="39"/>
      <c r="AE832" s="39"/>
      <c r="AF832" s="39"/>
      <c r="AG832" s="39"/>
      <c r="AH832" s="39"/>
    </row>
    <row r="833" spans="24:34" ht="60" customHeight="1" x14ac:dyDescent="0.2">
      <c r="X833" s="70"/>
      <c r="Y833" s="39"/>
      <c r="Z833" s="39"/>
      <c r="AA833" s="39"/>
      <c r="AB833" s="39"/>
      <c r="AC833" s="39"/>
      <c r="AD833" s="39"/>
      <c r="AE833" s="39"/>
      <c r="AF833" s="39"/>
      <c r="AG833" s="39"/>
      <c r="AH833" s="39"/>
    </row>
    <row r="834" spans="24:34" ht="60" customHeight="1" x14ac:dyDescent="0.2">
      <c r="X834" s="70"/>
      <c r="Y834" s="39"/>
      <c r="Z834" s="39"/>
      <c r="AA834" s="39"/>
      <c r="AB834" s="39"/>
      <c r="AC834" s="39"/>
      <c r="AD834" s="39"/>
      <c r="AE834" s="39"/>
      <c r="AF834" s="39"/>
      <c r="AG834" s="39"/>
      <c r="AH834" s="39"/>
    </row>
    <row r="835" spans="24:34" ht="60" customHeight="1" x14ac:dyDescent="0.2">
      <c r="X835" s="70"/>
      <c r="Y835" s="39"/>
      <c r="Z835" s="39"/>
      <c r="AA835" s="39"/>
      <c r="AB835" s="39"/>
      <c r="AC835" s="39"/>
      <c r="AD835" s="39"/>
      <c r="AE835" s="39"/>
      <c r="AF835" s="39"/>
      <c r="AG835" s="39"/>
      <c r="AH835" s="39"/>
    </row>
    <row r="836" spans="24:34" ht="60" customHeight="1" x14ac:dyDescent="0.2">
      <c r="X836" s="70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</row>
    <row r="837" spans="24:34" ht="60" customHeight="1" x14ac:dyDescent="0.2">
      <c r="X837" s="70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</row>
    <row r="838" spans="24:34" ht="60" customHeight="1" x14ac:dyDescent="0.2"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</row>
    <row r="839" spans="24:34" ht="60" customHeight="1" x14ac:dyDescent="0.2"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</row>
    <row r="840" spans="24:34" ht="60" customHeight="1" x14ac:dyDescent="0.2">
      <c r="X840" s="39"/>
      <c r="Y840" s="39"/>
      <c r="Z840" s="39"/>
      <c r="AA840" s="39"/>
      <c r="AB840" s="39"/>
      <c r="AC840" s="39"/>
      <c r="AD840" s="39"/>
      <c r="AE840" s="39"/>
      <c r="AF840" s="39"/>
      <c r="AG840" s="39"/>
      <c r="AH840" s="39"/>
    </row>
    <row r="841" spans="24:34" ht="60" customHeight="1" x14ac:dyDescent="0.2">
      <c r="X841" s="39"/>
      <c r="Y841" s="39"/>
      <c r="Z841" s="39"/>
      <c r="AA841" s="39"/>
      <c r="AB841" s="39"/>
      <c r="AC841" s="39"/>
      <c r="AD841" s="39"/>
      <c r="AE841" s="39"/>
      <c r="AF841" s="39"/>
      <c r="AG841" s="39"/>
      <c r="AH841" s="39"/>
    </row>
    <row r="842" spans="24:34" ht="60" customHeight="1" x14ac:dyDescent="0.2">
      <c r="X842" s="39"/>
      <c r="Y842" s="39"/>
      <c r="Z842" s="39"/>
      <c r="AA842" s="39"/>
      <c r="AB842" s="39"/>
      <c r="AC842" s="39"/>
      <c r="AD842" s="39"/>
      <c r="AE842" s="39"/>
      <c r="AF842" s="39"/>
      <c r="AG842" s="39"/>
      <c r="AH842" s="39"/>
    </row>
    <row r="843" spans="24:34" ht="60" customHeight="1" x14ac:dyDescent="0.2">
      <c r="X843" s="39"/>
      <c r="Y843" s="39"/>
      <c r="Z843" s="39"/>
      <c r="AA843" s="39"/>
      <c r="AB843" s="39"/>
    </row>
    <row r="844" spans="24:34" ht="60" customHeight="1" x14ac:dyDescent="0.2">
      <c r="X844" s="39"/>
      <c r="Y844" s="39"/>
      <c r="Z844" s="39"/>
      <c r="AA844" s="39"/>
      <c r="AB844" s="39"/>
    </row>
    <row r="845" spans="24:34" ht="60" customHeight="1" x14ac:dyDescent="0.2">
      <c r="X845" s="39"/>
      <c r="Y845" s="39"/>
      <c r="Z845" s="39"/>
      <c r="AA845" s="39"/>
      <c r="AB845" s="39"/>
    </row>
    <row r="846" spans="24:34" ht="60" customHeight="1" x14ac:dyDescent="0.2">
      <c r="Y846" s="39"/>
      <c r="Z846" s="39"/>
      <c r="AA846" s="39"/>
      <c r="AB846" s="39"/>
    </row>
    <row r="847" spans="24:34" ht="60" customHeight="1" x14ac:dyDescent="0.2">
      <c r="Y847" s="39"/>
      <c r="Z847" s="39"/>
      <c r="AA847" s="39"/>
      <c r="AB847" s="39"/>
    </row>
    <row r="848" spans="24:34" ht="60" customHeight="1" x14ac:dyDescent="0.2">
      <c r="Y848" s="39"/>
      <c r="Z848" s="39"/>
      <c r="AA848" s="39"/>
      <c r="AB848" s="39"/>
    </row>
    <row r="849" spans="25:28" ht="60" customHeight="1" x14ac:dyDescent="0.2">
      <c r="Y849" s="39"/>
      <c r="Z849" s="39"/>
      <c r="AA849" s="39"/>
      <c r="AB849" s="39"/>
    </row>
    <row r="850" spans="25:28" ht="60" customHeight="1" x14ac:dyDescent="0.2">
      <c r="Y850" s="39"/>
      <c r="Z850" s="39"/>
      <c r="AA850" s="39"/>
      <c r="AB850" s="39"/>
    </row>
  </sheetData>
  <mergeCells count="2">
    <mergeCell ref="D3:F3"/>
    <mergeCell ref="C7:F7"/>
  </mergeCells>
  <conditionalFormatting sqref="L350:Q360 L344:L349 P344:Q349 N344:N349 K344:K356 L324:Q340 K10:K266 L10:Q322">
    <cfRule type="containsText" dxfId="242" priority="11" operator="containsText" text="Si">
      <formula>NOT(ISERROR(SEARCH("Si",K10)))</formula>
    </cfRule>
  </conditionalFormatting>
  <conditionalFormatting sqref="K269:K312 K360">
    <cfRule type="containsText" dxfId="241" priority="10" operator="containsText" text="Si">
      <formula>NOT(ISERROR(SEARCH("Si",K269)))</formula>
    </cfRule>
  </conditionalFormatting>
  <conditionalFormatting sqref="O344:O349 M344:M349">
    <cfRule type="containsText" dxfId="240" priority="9" operator="containsText" text="Si">
      <formula>NOT(ISERROR(SEARCH("Si",M344)))</formula>
    </cfRule>
  </conditionalFormatting>
  <conditionalFormatting sqref="K363:Q374">
    <cfRule type="containsText" dxfId="239" priority="6" operator="containsText" text="Si">
      <formula>NOT(ISERROR(SEARCH("Si",K363)))</formula>
    </cfRule>
  </conditionalFormatting>
  <conditionalFormatting sqref="K375:Q375">
    <cfRule type="containsText" dxfId="238" priority="5" operator="containsText" text="Si">
      <formula>NOT(ISERROR(SEARCH("Si",K375)))</formula>
    </cfRule>
  </conditionalFormatting>
  <conditionalFormatting sqref="K376:Q387">
    <cfRule type="containsText" dxfId="237" priority="4" operator="containsText" text="Si">
      <formula>NOT(ISERROR(SEARCH("Si",K376)))</formula>
    </cfRule>
  </conditionalFormatting>
  <conditionalFormatting sqref="L323:Q323">
    <cfRule type="containsText" dxfId="236" priority="2" operator="containsText" text="Si">
      <formula>NOT(ISERROR(SEARCH("Si",L323)))</formula>
    </cfRule>
  </conditionalFormatting>
  <conditionalFormatting sqref="B388">
    <cfRule type="duplicateValues" dxfId="235" priority="1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9"/>
  <sheetViews>
    <sheetView workbookViewId="0">
      <selection activeCell="E2" sqref="E2:H2"/>
    </sheetView>
  </sheetViews>
  <sheetFormatPr defaultColWidth="9.140625" defaultRowHeight="60" customHeight="1" x14ac:dyDescent="0.2"/>
  <cols>
    <col min="1" max="1" width="8.7109375" style="71" customWidth="1"/>
    <col min="2" max="2" width="40.7109375" style="72" customWidth="1"/>
    <col min="3" max="3" width="20.7109375" style="73" customWidth="1"/>
    <col min="4" max="4" width="40.7109375" style="73" customWidth="1"/>
    <col min="5" max="6" width="20.7109375" style="73" customWidth="1"/>
    <col min="7" max="8" width="15.7109375" style="41" customWidth="1"/>
    <col min="9" max="9" width="50.7109375" style="73" customWidth="1"/>
    <col min="10" max="10" width="25.7109375" style="73" customWidth="1"/>
    <col min="11" max="18" width="15.7109375" style="41" customWidth="1"/>
    <col min="19" max="16384" width="9.140625" style="41"/>
  </cols>
  <sheetData>
    <row r="1" spans="1:24" ht="14.25" customHeight="1" x14ac:dyDescent="0.2"/>
    <row r="2" spans="1:24" ht="14.25" customHeight="1" x14ac:dyDescent="0.25">
      <c r="D2" s="291"/>
      <c r="E2" s="297" t="s">
        <v>8571</v>
      </c>
      <c r="F2" s="297"/>
      <c r="G2" s="297"/>
      <c r="H2" s="297"/>
    </row>
    <row r="3" spans="1:24" ht="10.5" customHeight="1" x14ac:dyDescent="0.25">
      <c r="D3" s="291"/>
      <c r="E3" s="291"/>
      <c r="F3" s="291"/>
      <c r="G3" s="292"/>
      <c r="H3" s="292"/>
    </row>
    <row r="4" spans="1:24" ht="19.5" customHeight="1" x14ac:dyDescent="0.25">
      <c r="D4" s="291"/>
      <c r="E4" s="291"/>
      <c r="F4" s="291"/>
      <c r="G4" s="292"/>
      <c r="H4" s="292"/>
    </row>
    <row r="5" spans="1:24" ht="18" customHeight="1" x14ac:dyDescent="0.25">
      <c r="D5" s="297" t="s">
        <v>8574</v>
      </c>
      <c r="E5" s="297"/>
      <c r="F5" s="297"/>
      <c r="G5" s="297"/>
      <c r="H5" s="292"/>
    </row>
    <row r="6" spans="1:24" ht="18" customHeight="1" x14ac:dyDescent="0.2">
      <c r="D6" s="298"/>
      <c r="E6" s="298"/>
      <c r="F6" s="298"/>
      <c r="G6" s="298"/>
    </row>
    <row r="7" spans="1:24" ht="19.5" customHeight="1" thickBot="1" x14ac:dyDescent="0.25"/>
    <row r="8" spans="1:24" s="78" customFormat="1" ht="50.1" customHeight="1" thickBot="1" x14ac:dyDescent="0.3">
      <c r="A8" s="74" t="s">
        <v>0</v>
      </c>
      <c r="B8" s="74" t="s">
        <v>1</v>
      </c>
      <c r="C8" s="75" t="s">
        <v>2</v>
      </c>
      <c r="D8" s="75" t="s">
        <v>3</v>
      </c>
      <c r="E8" s="75" t="s">
        <v>4</v>
      </c>
      <c r="F8" s="75" t="s">
        <v>5</v>
      </c>
      <c r="G8" s="75" t="s">
        <v>6</v>
      </c>
      <c r="H8" s="75" t="s">
        <v>7</v>
      </c>
      <c r="I8" s="75" t="s">
        <v>8</v>
      </c>
      <c r="J8" s="75" t="s">
        <v>9</v>
      </c>
      <c r="K8" s="75" t="s">
        <v>10</v>
      </c>
      <c r="L8" s="75" t="s">
        <v>680</v>
      </c>
      <c r="M8" s="75" t="s">
        <v>12</v>
      </c>
      <c r="N8" s="75" t="s">
        <v>681</v>
      </c>
      <c r="O8" s="75" t="s">
        <v>14</v>
      </c>
      <c r="P8" s="75" t="s">
        <v>15</v>
      </c>
      <c r="Q8" s="75" t="s">
        <v>16</v>
      </c>
      <c r="R8" s="76" t="s">
        <v>6161</v>
      </c>
      <c r="S8" s="77"/>
      <c r="T8" s="77"/>
      <c r="U8" s="77"/>
      <c r="V8" s="77"/>
      <c r="W8" s="77"/>
      <c r="X8" s="77"/>
    </row>
    <row r="9" spans="1:24" s="85" customFormat="1" ht="24.95" customHeight="1" x14ac:dyDescent="0.25">
      <c r="A9" s="79">
        <v>1</v>
      </c>
      <c r="B9" s="80" t="s">
        <v>4885</v>
      </c>
      <c r="C9" s="79" t="s">
        <v>4886</v>
      </c>
      <c r="D9" s="67" t="s">
        <v>4887</v>
      </c>
      <c r="E9" s="81" t="s">
        <v>4888</v>
      </c>
      <c r="F9" s="79" t="s">
        <v>4889</v>
      </c>
      <c r="G9" s="82">
        <v>344517</v>
      </c>
      <c r="H9" s="82">
        <v>4711079</v>
      </c>
      <c r="I9" s="67" t="s">
        <v>1157</v>
      </c>
      <c r="J9" s="67" t="s">
        <v>4890</v>
      </c>
      <c r="K9" s="88" t="s">
        <v>26</v>
      </c>
      <c r="L9" s="88" t="s">
        <v>26</v>
      </c>
      <c r="M9" s="88" t="s">
        <v>26</v>
      </c>
      <c r="N9" s="88" t="s">
        <v>36</v>
      </c>
      <c r="O9" s="88" t="s">
        <v>36</v>
      </c>
      <c r="P9" s="88" t="s">
        <v>36</v>
      </c>
      <c r="Q9" s="88" t="s">
        <v>36</v>
      </c>
      <c r="R9" s="79">
        <f t="shared" ref="R9:R42" si="0">COUNTIF(K9:Q9,"SI")</f>
        <v>3</v>
      </c>
      <c r="S9" s="84"/>
      <c r="T9" s="84"/>
      <c r="U9" s="84"/>
      <c r="V9" s="84"/>
      <c r="W9" s="84"/>
      <c r="X9" s="84"/>
    </row>
    <row r="10" spans="1:24" s="85" customFormat="1" ht="24.95" customHeight="1" x14ac:dyDescent="0.25">
      <c r="A10" s="79">
        <v>2</v>
      </c>
      <c r="B10" s="80" t="s">
        <v>4891</v>
      </c>
      <c r="C10" s="79" t="s">
        <v>4892</v>
      </c>
      <c r="D10" s="79" t="s">
        <v>4893</v>
      </c>
      <c r="E10" s="79" t="s">
        <v>4894</v>
      </c>
      <c r="F10" s="79" t="s">
        <v>4889</v>
      </c>
      <c r="G10" s="82"/>
      <c r="H10" s="82"/>
      <c r="I10" s="79" t="s">
        <v>1157</v>
      </c>
      <c r="J10" s="79" t="s">
        <v>4895</v>
      </c>
      <c r="K10" s="88" t="s">
        <v>26</v>
      </c>
      <c r="L10" s="88" t="s">
        <v>36</v>
      </c>
      <c r="M10" s="88" t="s">
        <v>26</v>
      </c>
      <c r="N10" s="88" t="s">
        <v>36</v>
      </c>
      <c r="O10" s="88" t="s">
        <v>36</v>
      </c>
      <c r="P10" s="88" t="s">
        <v>36</v>
      </c>
      <c r="Q10" s="88" t="s">
        <v>36</v>
      </c>
      <c r="R10" s="79">
        <f t="shared" si="0"/>
        <v>2</v>
      </c>
    </row>
    <row r="11" spans="1:24" s="85" customFormat="1" ht="24.95" customHeight="1" x14ac:dyDescent="0.25">
      <c r="A11" s="79">
        <v>3</v>
      </c>
      <c r="B11" s="80" t="s">
        <v>4896</v>
      </c>
      <c r="C11" s="79" t="s">
        <v>4897</v>
      </c>
      <c r="D11" s="81" t="s">
        <v>4898</v>
      </c>
      <c r="E11" s="81" t="s">
        <v>8579</v>
      </c>
      <c r="F11" s="81" t="s">
        <v>4894</v>
      </c>
      <c r="G11" s="86">
        <v>295943.87</v>
      </c>
      <c r="H11" s="86">
        <v>4690749.78</v>
      </c>
      <c r="I11" s="81" t="s">
        <v>1485</v>
      </c>
      <c r="J11" s="81" t="s">
        <v>4899</v>
      </c>
      <c r="K11" s="88" t="s">
        <v>36</v>
      </c>
      <c r="L11" s="88" t="s">
        <v>36</v>
      </c>
      <c r="M11" s="88" t="s">
        <v>36</v>
      </c>
      <c r="N11" s="88" t="s">
        <v>36</v>
      </c>
      <c r="O11" s="88" t="s">
        <v>36</v>
      </c>
      <c r="P11" s="88" t="s">
        <v>36</v>
      </c>
      <c r="Q11" s="88" t="s">
        <v>26</v>
      </c>
      <c r="R11" s="79">
        <f t="shared" si="0"/>
        <v>1</v>
      </c>
    </row>
    <row r="12" spans="1:24" s="84" customFormat="1" ht="24.95" customHeight="1" x14ac:dyDescent="0.25">
      <c r="A12" s="79">
        <v>4</v>
      </c>
      <c r="B12" s="80" t="s">
        <v>4900</v>
      </c>
      <c r="C12" s="79"/>
      <c r="D12" s="79"/>
      <c r="E12" s="81" t="s">
        <v>4901</v>
      </c>
      <c r="F12" s="79" t="s">
        <v>4894</v>
      </c>
      <c r="G12" s="82"/>
      <c r="H12" s="82"/>
      <c r="I12" s="79" t="s">
        <v>4902</v>
      </c>
      <c r="J12" s="79" t="s">
        <v>4903</v>
      </c>
      <c r="K12" s="88" t="s">
        <v>26</v>
      </c>
      <c r="L12" s="88" t="s">
        <v>36</v>
      </c>
      <c r="M12" s="88" t="s">
        <v>36</v>
      </c>
      <c r="N12" s="88" t="s">
        <v>36</v>
      </c>
      <c r="O12" s="88" t="s">
        <v>36</v>
      </c>
      <c r="P12" s="88" t="s">
        <v>36</v>
      </c>
      <c r="Q12" s="88" t="s">
        <v>36</v>
      </c>
      <c r="R12" s="79">
        <f t="shared" si="0"/>
        <v>1</v>
      </c>
    </row>
    <row r="13" spans="1:24" s="84" customFormat="1" ht="24.95" customHeight="1" x14ac:dyDescent="0.25">
      <c r="A13" s="79">
        <v>5</v>
      </c>
      <c r="B13" s="80" t="s">
        <v>4904</v>
      </c>
      <c r="C13" s="79"/>
      <c r="D13" s="79" t="s">
        <v>4905</v>
      </c>
      <c r="E13" s="81" t="s">
        <v>8580</v>
      </c>
      <c r="F13" s="79" t="s">
        <v>4894</v>
      </c>
      <c r="G13" s="86"/>
      <c r="H13" s="86"/>
      <c r="I13" s="79" t="s">
        <v>4902</v>
      </c>
      <c r="J13" s="81" t="s">
        <v>4906</v>
      </c>
      <c r="K13" s="88" t="s">
        <v>26</v>
      </c>
      <c r="L13" s="88" t="s">
        <v>36</v>
      </c>
      <c r="M13" s="88" t="s">
        <v>36</v>
      </c>
      <c r="N13" s="88" t="s">
        <v>36</v>
      </c>
      <c r="O13" s="88" t="s">
        <v>36</v>
      </c>
      <c r="P13" s="88" t="s">
        <v>36</v>
      </c>
      <c r="Q13" s="88" t="s">
        <v>36</v>
      </c>
      <c r="R13" s="79">
        <f t="shared" si="0"/>
        <v>1</v>
      </c>
    </row>
    <row r="14" spans="1:24" s="84" customFormat="1" ht="24.95" customHeight="1" x14ac:dyDescent="0.25">
      <c r="A14" s="79">
        <v>6</v>
      </c>
      <c r="B14" s="80" t="s">
        <v>4907</v>
      </c>
      <c r="C14" s="79">
        <v>885620575</v>
      </c>
      <c r="D14" s="79" t="s">
        <v>4908</v>
      </c>
      <c r="E14" s="81" t="s">
        <v>8581</v>
      </c>
      <c r="F14" s="79" t="s">
        <v>4889</v>
      </c>
      <c r="G14" s="82">
        <v>299419.33</v>
      </c>
      <c r="H14" s="82">
        <v>4686758.47</v>
      </c>
      <c r="I14" s="79" t="s">
        <v>4909</v>
      </c>
      <c r="J14" s="79" t="s">
        <v>7610</v>
      </c>
      <c r="K14" s="88" t="s">
        <v>26</v>
      </c>
      <c r="L14" s="88" t="s">
        <v>36</v>
      </c>
      <c r="M14" s="88" t="s">
        <v>36</v>
      </c>
      <c r="N14" s="88" t="s">
        <v>36</v>
      </c>
      <c r="O14" s="88" t="s">
        <v>36</v>
      </c>
      <c r="P14" s="88" t="s">
        <v>36</v>
      </c>
      <c r="Q14" s="88" t="s">
        <v>36</v>
      </c>
      <c r="R14" s="79">
        <f t="shared" si="0"/>
        <v>1</v>
      </c>
    </row>
    <row r="15" spans="1:24" s="85" customFormat="1" ht="24.95" customHeight="1" x14ac:dyDescent="0.25">
      <c r="A15" s="79">
        <v>7</v>
      </c>
      <c r="B15" s="80" t="s">
        <v>4910</v>
      </c>
      <c r="C15" s="79" t="s">
        <v>4911</v>
      </c>
      <c r="D15" s="79" t="s">
        <v>4912</v>
      </c>
      <c r="E15" s="81" t="s">
        <v>4901</v>
      </c>
      <c r="F15" s="79" t="s">
        <v>4894</v>
      </c>
      <c r="G15" s="82">
        <v>332391.24</v>
      </c>
      <c r="H15" s="82">
        <v>4693414.13</v>
      </c>
      <c r="I15" s="79" t="s">
        <v>1157</v>
      </c>
      <c r="J15" s="79" t="s">
        <v>4913</v>
      </c>
      <c r="K15" s="88" t="s">
        <v>26</v>
      </c>
      <c r="L15" s="88" t="s">
        <v>26</v>
      </c>
      <c r="M15" s="88" t="s">
        <v>26</v>
      </c>
      <c r="N15" s="88" t="s">
        <v>36</v>
      </c>
      <c r="O15" s="88" t="s">
        <v>26</v>
      </c>
      <c r="P15" s="88" t="s">
        <v>36</v>
      </c>
      <c r="Q15" s="88" t="s">
        <v>36</v>
      </c>
      <c r="R15" s="79">
        <f t="shared" si="0"/>
        <v>4</v>
      </c>
    </row>
    <row r="16" spans="1:24" s="85" customFormat="1" ht="24.95" customHeight="1" x14ac:dyDescent="0.25">
      <c r="A16" s="79">
        <v>8</v>
      </c>
      <c r="B16" s="80" t="s">
        <v>4914</v>
      </c>
      <c r="C16" s="79" t="s">
        <v>4915</v>
      </c>
      <c r="D16" s="67" t="s">
        <v>4916</v>
      </c>
      <c r="E16" s="81" t="s">
        <v>4917</v>
      </c>
      <c r="F16" s="81" t="s">
        <v>4894</v>
      </c>
      <c r="G16" s="86">
        <v>357019</v>
      </c>
      <c r="H16" s="86">
        <v>4667399</v>
      </c>
      <c r="I16" s="81" t="s">
        <v>1157</v>
      </c>
      <c r="J16" s="81" t="s">
        <v>4918</v>
      </c>
      <c r="K16" s="88" t="s">
        <v>26</v>
      </c>
      <c r="L16" s="88" t="s">
        <v>26</v>
      </c>
      <c r="M16" s="88" t="s">
        <v>26</v>
      </c>
      <c r="N16" s="88" t="s">
        <v>36</v>
      </c>
      <c r="O16" s="88" t="s">
        <v>36</v>
      </c>
      <c r="P16" s="88" t="s">
        <v>36</v>
      </c>
      <c r="Q16" s="88" t="s">
        <v>36</v>
      </c>
      <c r="R16" s="79">
        <f t="shared" si="0"/>
        <v>3</v>
      </c>
    </row>
    <row r="17" spans="1:105" s="85" customFormat="1" ht="24.95" customHeight="1" x14ac:dyDescent="0.25">
      <c r="A17" s="79">
        <v>9</v>
      </c>
      <c r="B17" s="80" t="s">
        <v>4919</v>
      </c>
      <c r="C17" s="79"/>
      <c r="D17" s="79" t="s">
        <v>4920</v>
      </c>
      <c r="E17" s="79" t="s">
        <v>4894</v>
      </c>
      <c r="F17" s="79" t="s">
        <v>4889</v>
      </c>
      <c r="G17" s="82"/>
      <c r="H17" s="82"/>
      <c r="I17" s="79" t="s">
        <v>4921</v>
      </c>
      <c r="J17" s="67" t="s">
        <v>4922</v>
      </c>
      <c r="K17" s="88" t="s">
        <v>26</v>
      </c>
      <c r="L17" s="88" t="s">
        <v>36</v>
      </c>
      <c r="M17" s="88" t="s">
        <v>36</v>
      </c>
      <c r="N17" s="88" t="s">
        <v>36</v>
      </c>
      <c r="O17" s="88" t="s">
        <v>36</v>
      </c>
      <c r="P17" s="88" t="s">
        <v>36</v>
      </c>
      <c r="Q17" s="88" t="s">
        <v>36</v>
      </c>
      <c r="R17" s="79">
        <f t="shared" si="0"/>
        <v>1</v>
      </c>
    </row>
    <row r="18" spans="1:105" s="84" customFormat="1" ht="24.95" customHeight="1" x14ac:dyDescent="0.25">
      <c r="A18" s="79">
        <v>10</v>
      </c>
      <c r="B18" s="80" t="s">
        <v>4924</v>
      </c>
      <c r="C18" s="79" t="s">
        <v>4925</v>
      </c>
      <c r="D18" s="81" t="s">
        <v>4926</v>
      </c>
      <c r="E18" s="81" t="s">
        <v>4901</v>
      </c>
      <c r="F18" s="81" t="s">
        <v>4894</v>
      </c>
      <c r="G18" s="86">
        <v>327781</v>
      </c>
      <c r="H18" s="86">
        <v>4697562</v>
      </c>
      <c r="I18" s="81" t="s">
        <v>4927</v>
      </c>
      <c r="J18" s="81" t="s">
        <v>4928</v>
      </c>
      <c r="K18" s="88" t="s">
        <v>36</v>
      </c>
      <c r="L18" s="88" t="s">
        <v>36</v>
      </c>
      <c r="M18" s="88" t="s">
        <v>26</v>
      </c>
      <c r="N18" s="88" t="s">
        <v>36</v>
      </c>
      <c r="O18" s="88" t="s">
        <v>26</v>
      </c>
      <c r="P18" s="88" t="s">
        <v>36</v>
      </c>
      <c r="Q18" s="88" t="s">
        <v>36</v>
      </c>
      <c r="R18" s="79">
        <f t="shared" si="0"/>
        <v>2</v>
      </c>
    </row>
    <row r="19" spans="1:105" s="84" customFormat="1" ht="24.95" customHeight="1" x14ac:dyDescent="0.25">
      <c r="A19" s="79">
        <v>11</v>
      </c>
      <c r="B19" s="80" t="s">
        <v>4929</v>
      </c>
      <c r="C19" s="79" t="s">
        <v>3985</v>
      </c>
      <c r="D19" s="79" t="s">
        <v>4930</v>
      </c>
      <c r="E19" s="79" t="s">
        <v>8579</v>
      </c>
      <c r="F19" s="79" t="s">
        <v>4894</v>
      </c>
      <c r="G19" s="82">
        <v>290922.03000000003</v>
      </c>
      <c r="H19" s="82">
        <v>46966196.140000001</v>
      </c>
      <c r="I19" s="79" t="s">
        <v>1157</v>
      </c>
      <c r="J19" s="79" t="s">
        <v>4931</v>
      </c>
      <c r="K19" s="88" t="s">
        <v>26</v>
      </c>
      <c r="L19" s="88" t="s">
        <v>26</v>
      </c>
      <c r="M19" s="88" t="s">
        <v>26</v>
      </c>
      <c r="N19" s="88" t="s">
        <v>36</v>
      </c>
      <c r="O19" s="88" t="s">
        <v>36</v>
      </c>
      <c r="P19" s="88" t="s">
        <v>36</v>
      </c>
      <c r="Q19" s="88" t="s">
        <v>36</v>
      </c>
      <c r="R19" s="79">
        <f t="shared" si="0"/>
        <v>3</v>
      </c>
    </row>
    <row r="20" spans="1:105" s="84" customFormat="1" ht="24.95" customHeight="1" x14ac:dyDescent="0.25">
      <c r="A20" s="79">
        <v>12</v>
      </c>
      <c r="B20" s="80" t="s">
        <v>4932</v>
      </c>
      <c r="C20" s="79"/>
      <c r="D20" s="81" t="s">
        <v>4933</v>
      </c>
      <c r="E20" s="81" t="s">
        <v>4923</v>
      </c>
      <c r="F20" s="79" t="s">
        <v>4894</v>
      </c>
      <c r="G20" s="86"/>
      <c r="H20" s="86"/>
      <c r="I20" s="79" t="s">
        <v>4934</v>
      </c>
      <c r="J20" s="81" t="s">
        <v>4935</v>
      </c>
      <c r="K20" s="88" t="s">
        <v>26</v>
      </c>
      <c r="L20" s="88" t="s">
        <v>36</v>
      </c>
      <c r="M20" s="88" t="s">
        <v>36</v>
      </c>
      <c r="N20" s="88" t="s">
        <v>36</v>
      </c>
      <c r="O20" s="88" t="s">
        <v>36</v>
      </c>
      <c r="P20" s="88" t="s">
        <v>36</v>
      </c>
      <c r="Q20" s="88" t="s">
        <v>36</v>
      </c>
      <c r="R20" s="79">
        <f t="shared" si="0"/>
        <v>1</v>
      </c>
    </row>
    <row r="21" spans="1:105" s="85" customFormat="1" ht="24.95" customHeight="1" x14ac:dyDescent="0.25">
      <c r="A21" s="79">
        <v>13</v>
      </c>
      <c r="B21" s="80" t="s">
        <v>4936</v>
      </c>
      <c r="C21" s="79"/>
      <c r="D21" s="81" t="s">
        <v>4937</v>
      </c>
      <c r="E21" s="81" t="s">
        <v>4938</v>
      </c>
      <c r="F21" s="79" t="s">
        <v>4889</v>
      </c>
      <c r="G21" s="86"/>
      <c r="H21" s="86"/>
      <c r="I21" s="79" t="s">
        <v>4934</v>
      </c>
      <c r="J21" s="81" t="s">
        <v>4939</v>
      </c>
      <c r="K21" s="88" t="s">
        <v>26</v>
      </c>
      <c r="L21" s="88" t="s">
        <v>36</v>
      </c>
      <c r="M21" s="88" t="s">
        <v>36</v>
      </c>
      <c r="N21" s="88" t="s">
        <v>36</v>
      </c>
      <c r="O21" s="88" t="s">
        <v>36</v>
      </c>
      <c r="P21" s="88" t="s">
        <v>36</v>
      </c>
      <c r="Q21" s="88" t="s">
        <v>36</v>
      </c>
      <c r="R21" s="79">
        <f t="shared" si="0"/>
        <v>1</v>
      </c>
    </row>
    <row r="22" spans="1:105" s="85" customFormat="1" ht="24.95" customHeight="1" x14ac:dyDescent="0.25">
      <c r="A22" s="79">
        <v>14</v>
      </c>
      <c r="B22" s="80" t="s">
        <v>4940</v>
      </c>
      <c r="C22" s="79" t="s">
        <v>4941</v>
      </c>
      <c r="D22" s="81" t="s">
        <v>4942</v>
      </c>
      <c r="E22" s="81" t="s">
        <v>8582</v>
      </c>
      <c r="F22" s="81" t="s">
        <v>4889</v>
      </c>
      <c r="G22" s="86">
        <v>309906.89</v>
      </c>
      <c r="H22" s="86">
        <v>4683742.99</v>
      </c>
      <c r="I22" s="81" t="s">
        <v>4927</v>
      </c>
      <c r="J22" s="81" t="s">
        <v>4943</v>
      </c>
      <c r="K22" s="88" t="s">
        <v>36</v>
      </c>
      <c r="L22" s="88" t="s">
        <v>26</v>
      </c>
      <c r="M22" s="88" t="s">
        <v>26</v>
      </c>
      <c r="N22" s="88" t="s">
        <v>36</v>
      </c>
      <c r="O22" s="88" t="s">
        <v>36</v>
      </c>
      <c r="P22" s="88" t="s">
        <v>36</v>
      </c>
      <c r="Q22" s="88" t="s">
        <v>36</v>
      </c>
      <c r="R22" s="79">
        <f t="shared" si="0"/>
        <v>2</v>
      </c>
    </row>
    <row r="23" spans="1:105" s="85" customFormat="1" ht="24.95" customHeight="1" x14ac:dyDescent="0.25">
      <c r="A23" s="79">
        <v>15</v>
      </c>
      <c r="B23" s="80" t="s">
        <v>4944</v>
      </c>
      <c r="C23" s="79"/>
      <c r="D23" s="81" t="s">
        <v>4945</v>
      </c>
      <c r="E23" s="81" t="s">
        <v>4923</v>
      </c>
      <c r="F23" s="79" t="s">
        <v>4889</v>
      </c>
      <c r="G23" s="86"/>
      <c r="H23" s="86"/>
      <c r="I23" s="79" t="s">
        <v>1157</v>
      </c>
      <c r="J23" s="81" t="s">
        <v>4946</v>
      </c>
      <c r="K23" s="88" t="s">
        <v>26</v>
      </c>
      <c r="L23" s="88" t="s">
        <v>26</v>
      </c>
      <c r="M23" s="88" t="s">
        <v>26</v>
      </c>
      <c r="N23" s="88" t="s">
        <v>36</v>
      </c>
      <c r="O23" s="88" t="s">
        <v>36</v>
      </c>
      <c r="P23" s="88" t="s">
        <v>36</v>
      </c>
      <c r="Q23" s="88" t="s">
        <v>36</v>
      </c>
      <c r="R23" s="79">
        <f t="shared" si="0"/>
        <v>3</v>
      </c>
    </row>
    <row r="24" spans="1:105" s="85" customFormat="1" ht="24.95" customHeight="1" x14ac:dyDescent="0.25">
      <c r="A24" s="79">
        <v>16</v>
      </c>
      <c r="B24" s="80" t="s">
        <v>4947</v>
      </c>
      <c r="C24" s="79">
        <v>10735591009</v>
      </c>
      <c r="D24" s="81" t="s">
        <v>4948</v>
      </c>
      <c r="E24" s="81" t="s">
        <v>4949</v>
      </c>
      <c r="F24" s="79" t="s">
        <v>4889</v>
      </c>
      <c r="G24" s="81"/>
      <c r="H24" s="81"/>
      <c r="I24" s="79" t="s">
        <v>4950</v>
      </c>
      <c r="J24" s="81" t="s">
        <v>4951</v>
      </c>
      <c r="K24" s="88" t="s">
        <v>26</v>
      </c>
      <c r="L24" s="88" t="s">
        <v>36</v>
      </c>
      <c r="M24" s="88" t="s">
        <v>36</v>
      </c>
      <c r="N24" s="88" t="s">
        <v>36</v>
      </c>
      <c r="O24" s="88"/>
      <c r="P24" s="88" t="s">
        <v>36</v>
      </c>
      <c r="Q24" s="88" t="s">
        <v>36</v>
      </c>
      <c r="R24" s="79">
        <f t="shared" si="0"/>
        <v>1</v>
      </c>
    </row>
    <row r="25" spans="1:105" s="89" customFormat="1" ht="24.95" customHeight="1" x14ac:dyDescent="0.25">
      <c r="A25" s="79">
        <v>17</v>
      </c>
      <c r="B25" s="80" t="s">
        <v>4952</v>
      </c>
      <c r="C25" s="79"/>
      <c r="D25" s="81" t="s">
        <v>4953</v>
      </c>
      <c r="E25" s="81" t="s">
        <v>4894</v>
      </c>
      <c r="F25" s="79" t="s">
        <v>4889</v>
      </c>
      <c r="G25" s="81"/>
      <c r="H25" s="81"/>
      <c r="I25" s="79" t="s">
        <v>4954</v>
      </c>
      <c r="J25" s="81" t="s">
        <v>4955</v>
      </c>
      <c r="K25" s="88" t="s">
        <v>26</v>
      </c>
      <c r="L25" s="88" t="s">
        <v>36</v>
      </c>
      <c r="M25" s="88" t="s">
        <v>36</v>
      </c>
      <c r="N25" s="88" t="s">
        <v>36</v>
      </c>
      <c r="O25" s="88"/>
      <c r="P25" s="88" t="s">
        <v>36</v>
      </c>
      <c r="Q25" s="88" t="s">
        <v>36</v>
      </c>
      <c r="R25" s="79">
        <f t="shared" si="0"/>
        <v>1</v>
      </c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</row>
    <row r="26" spans="1:105" s="85" customFormat="1" ht="24.95" customHeight="1" x14ac:dyDescent="0.25">
      <c r="A26" s="79">
        <v>18</v>
      </c>
      <c r="B26" s="79" t="s">
        <v>6372</v>
      </c>
      <c r="C26" s="79">
        <v>620840579</v>
      </c>
      <c r="D26" s="81" t="s">
        <v>6373</v>
      </c>
      <c r="E26" s="79" t="s">
        <v>4889</v>
      </c>
      <c r="F26" s="79" t="s">
        <v>4889</v>
      </c>
      <c r="G26" s="81"/>
      <c r="H26" s="81"/>
      <c r="I26" s="79" t="s">
        <v>6374</v>
      </c>
      <c r="J26" s="81" t="s">
        <v>6375</v>
      </c>
      <c r="K26" s="88" t="s">
        <v>26</v>
      </c>
      <c r="L26" s="88" t="s">
        <v>26</v>
      </c>
      <c r="M26" s="88" t="s">
        <v>36</v>
      </c>
      <c r="N26" s="88" t="s">
        <v>36</v>
      </c>
      <c r="O26" s="88" t="s">
        <v>26</v>
      </c>
      <c r="P26" s="88" t="s">
        <v>36</v>
      </c>
      <c r="Q26" s="88" t="s">
        <v>36</v>
      </c>
      <c r="R26" s="79">
        <f t="shared" si="0"/>
        <v>3</v>
      </c>
    </row>
    <row r="27" spans="1:105" s="84" customFormat="1" ht="24.95" customHeight="1" x14ac:dyDescent="0.25">
      <c r="A27" s="79">
        <v>19</v>
      </c>
      <c r="B27" s="79" t="s">
        <v>7611</v>
      </c>
      <c r="C27" s="90" t="s">
        <v>7612</v>
      </c>
      <c r="D27" s="90" t="s">
        <v>7613</v>
      </c>
      <c r="E27" s="79" t="s">
        <v>4889</v>
      </c>
      <c r="F27" s="79" t="s">
        <v>4889</v>
      </c>
      <c r="G27" s="81"/>
      <c r="H27" s="81"/>
      <c r="I27" s="79" t="s">
        <v>8575</v>
      </c>
      <c r="J27" s="81" t="s">
        <v>7614</v>
      </c>
      <c r="K27" s="88" t="s">
        <v>26</v>
      </c>
      <c r="L27" s="88" t="s">
        <v>36</v>
      </c>
      <c r="M27" s="88" t="s">
        <v>36</v>
      </c>
      <c r="N27" s="88" t="s">
        <v>36</v>
      </c>
      <c r="O27" s="88" t="s">
        <v>36</v>
      </c>
      <c r="P27" s="88" t="s">
        <v>36</v>
      </c>
      <c r="Q27" s="88" t="s">
        <v>36</v>
      </c>
      <c r="R27" s="79">
        <f t="shared" si="0"/>
        <v>1</v>
      </c>
    </row>
    <row r="28" spans="1:105" s="84" customFormat="1" ht="24.95" customHeight="1" x14ac:dyDescent="0.25">
      <c r="A28" s="79">
        <v>20</v>
      </c>
      <c r="B28" s="79" t="s">
        <v>8576</v>
      </c>
      <c r="C28" s="79" t="s">
        <v>7615</v>
      </c>
      <c r="D28" s="79" t="s">
        <v>7616</v>
      </c>
      <c r="E28" s="79" t="s">
        <v>8583</v>
      </c>
      <c r="F28" s="79" t="s">
        <v>4889</v>
      </c>
      <c r="G28" s="67" t="s">
        <v>7617</v>
      </c>
      <c r="H28" s="67" t="s">
        <v>7618</v>
      </c>
      <c r="I28" s="79" t="s">
        <v>7619</v>
      </c>
      <c r="J28" s="81" t="s">
        <v>8584</v>
      </c>
      <c r="K28" s="88" t="s">
        <v>26</v>
      </c>
      <c r="L28" s="88" t="s">
        <v>36</v>
      </c>
      <c r="M28" s="88" t="s">
        <v>36</v>
      </c>
      <c r="N28" s="88" t="s">
        <v>36</v>
      </c>
      <c r="O28" s="88" t="s">
        <v>36</v>
      </c>
      <c r="P28" s="88" t="s">
        <v>36</v>
      </c>
      <c r="Q28" s="88" t="s">
        <v>26</v>
      </c>
      <c r="R28" s="79">
        <f t="shared" si="0"/>
        <v>2</v>
      </c>
    </row>
    <row r="29" spans="1:105" s="84" customFormat="1" ht="24.95" customHeight="1" x14ac:dyDescent="0.25">
      <c r="A29" s="79">
        <v>21</v>
      </c>
      <c r="B29" s="79" t="s">
        <v>7620</v>
      </c>
      <c r="C29" s="90"/>
      <c r="D29" s="90" t="s">
        <v>7621</v>
      </c>
      <c r="E29" s="90" t="s">
        <v>7622</v>
      </c>
      <c r="F29" s="79" t="s">
        <v>4889</v>
      </c>
      <c r="G29" s="68"/>
      <c r="H29" s="68"/>
      <c r="I29" s="79" t="s">
        <v>1398</v>
      </c>
      <c r="J29" s="81" t="s">
        <v>7623</v>
      </c>
      <c r="K29" s="88" t="s">
        <v>26</v>
      </c>
      <c r="L29" s="88" t="s">
        <v>36</v>
      </c>
      <c r="M29" s="88" t="s">
        <v>26</v>
      </c>
      <c r="N29" s="88" t="s">
        <v>26</v>
      </c>
      <c r="O29" s="88" t="s">
        <v>36</v>
      </c>
      <c r="P29" s="88" t="s">
        <v>36</v>
      </c>
      <c r="Q29" s="88" t="s">
        <v>26</v>
      </c>
      <c r="R29" s="79">
        <f t="shared" si="0"/>
        <v>4</v>
      </c>
    </row>
    <row r="30" spans="1:105" s="84" customFormat="1" ht="24.95" customHeight="1" x14ac:dyDescent="0.25">
      <c r="A30" s="79">
        <v>22</v>
      </c>
      <c r="B30" s="79" t="s">
        <v>7624</v>
      </c>
      <c r="C30" s="90">
        <v>15207891001</v>
      </c>
      <c r="D30" s="90" t="s">
        <v>7625</v>
      </c>
      <c r="E30" s="90" t="s">
        <v>7622</v>
      </c>
      <c r="F30" s="79" t="s">
        <v>4889</v>
      </c>
      <c r="G30" s="68"/>
      <c r="H30" s="68"/>
      <c r="I30" s="79" t="s">
        <v>4950</v>
      </c>
      <c r="J30" s="79" t="s">
        <v>7626</v>
      </c>
      <c r="K30" s="88" t="s">
        <v>26</v>
      </c>
      <c r="L30" s="88" t="s">
        <v>36</v>
      </c>
      <c r="M30" s="88" t="s">
        <v>36</v>
      </c>
      <c r="N30" s="88" t="s">
        <v>36</v>
      </c>
      <c r="O30" s="88" t="s">
        <v>36</v>
      </c>
      <c r="P30" s="88" t="s">
        <v>36</v>
      </c>
      <c r="Q30" s="88" t="s">
        <v>36</v>
      </c>
      <c r="R30" s="79">
        <f t="shared" si="0"/>
        <v>1</v>
      </c>
    </row>
    <row r="31" spans="1:105" s="84" customFormat="1" ht="24.95" customHeight="1" x14ac:dyDescent="0.25">
      <c r="A31" s="79">
        <v>23</v>
      </c>
      <c r="B31" s="79" t="s">
        <v>7627</v>
      </c>
      <c r="C31" s="90"/>
      <c r="D31" s="90" t="s">
        <v>7628</v>
      </c>
      <c r="E31" s="90" t="s">
        <v>4889</v>
      </c>
      <c r="F31" s="79" t="s">
        <v>4889</v>
      </c>
      <c r="G31" s="68"/>
      <c r="H31" s="68"/>
      <c r="I31" s="79" t="s">
        <v>7629</v>
      </c>
      <c r="J31" s="81" t="s">
        <v>7630</v>
      </c>
      <c r="K31" s="88" t="s">
        <v>26</v>
      </c>
      <c r="L31" s="88" t="s">
        <v>26</v>
      </c>
      <c r="M31" s="88" t="s">
        <v>36</v>
      </c>
      <c r="N31" s="88" t="s">
        <v>36</v>
      </c>
      <c r="O31" s="88" t="s">
        <v>26</v>
      </c>
      <c r="P31" s="88" t="s">
        <v>36</v>
      </c>
      <c r="Q31" s="88" t="s">
        <v>36</v>
      </c>
      <c r="R31" s="79">
        <f t="shared" si="0"/>
        <v>3</v>
      </c>
    </row>
    <row r="32" spans="1:105" s="84" customFormat="1" ht="24.95" customHeight="1" x14ac:dyDescent="0.25">
      <c r="A32" s="79">
        <v>24</v>
      </c>
      <c r="B32" s="79" t="s">
        <v>7631</v>
      </c>
      <c r="C32" s="90"/>
      <c r="D32" s="90" t="s">
        <v>8585</v>
      </c>
      <c r="E32" s="90" t="s">
        <v>8586</v>
      </c>
      <c r="F32" s="79" t="s">
        <v>4889</v>
      </c>
      <c r="G32" s="68"/>
      <c r="H32" s="68"/>
      <c r="I32" s="79" t="s">
        <v>7632</v>
      </c>
      <c r="J32" s="81" t="s">
        <v>8587</v>
      </c>
      <c r="K32" s="88" t="s">
        <v>26</v>
      </c>
      <c r="L32" s="88" t="s">
        <v>36</v>
      </c>
      <c r="M32" s="88" t="s">
        <v>36</v>
      </c>
      <c r="N32" s="88" t="s">
        <v>36</v>
      </c>
      <c r="O32" s="88" t="s">
        <v>26</v>
      </c>
      <c r="P32" s="88" t="s">
        <v>36</v>
      </c>
      <c r="Q32" s="88" t="s">
        <v>36</v>
      </c>
      <c r="R32" s="79">
        <f t="shared" si="0"/>
        <v>2</v>
      </c>
    </row>
    <row r="33" spans="1:18" s="84" customFormat="1" ht="24.95" customHeight="1" x14ac:dyDescent="0.25">
      <c r="A33" s="79">
        <v>25</v>
      </c>
      <c r="B33" s="79" t="s">
        <v>7633</v>
      </c>
      <c r="C33" s="90"/>
      <c r="D33" s="90" t="s">
        <v>7634</v>
      </c>
      <c r="E33" s="79" t="s">
        <v>4889</v>
      </c>
      <c r="F33" s="79" t="s">
        <v>4889</v>
      </c>
      <c r="G33" s="68"/>
      <c r="H33" s="68"/>
      <c r="I33" s="79" t="s">
        <v>4950</v>
      </c>
      <c r="J33" s="81" t="s">
        <v>7635</v>
      </c>
      <c r="K33" s="88" t="s">
        <v>26</v>
      </c>
      <c r="L33" s="88" t="s">
        <v>36</v>
      </c>
      <c r="M33" s="88" t="s">
        <v>36</v>
      </c>
      <c r="N33" s="88" t="s">
        <v>36</v>
      </c>
      <c r="O33" s="88" t="s">
        <v>36</v>
      </c>
      <c r="P33" s="88" t="s">
        <v>36</v>
      </c>
      <c r="Q33" s="88" t="s">
        <v>36</v>
      </c>
      <c r="R33" s="79">
        <f t="shared" si="0"/>
        <v>1</v>
      </c>
    </row>
    <row r="34" spans="1:18" s="84" customFormat="1" ht="24.95" customHeight="1" x14ac:dyDescent="0.25">
      <c r="A34" s="79">
        <v>26</v>
      </c>
      <c r="B34" s="79" t="s">
        <v>8588</v>
      </c>
      <c r="C34" s="90"/>
      <c r="D34" s="90" t="s">
        <v>7636</v>
      </c>
      <c r="E34" s="79" t="s">
        <v>4889</v>
      </c>
      <c r="F34" s="79" t="s">
        <v>4889</v>
      </c>
      <c r="G34" s="68"/>
      <c r="H34" s="68"/>
      <c r="I34" s="79" t="s">
        <v>4950</v>
      </c>
      <c r="J34" s="81" t="s">
        <v>7637</v>
      </c>
      <c r="K34" s="88" t="s">
        <v>26</v>
      </c>
      <c r="L34" s="88" t="s">
        <v>36</v>
      </c>
      <c r="M34" s="88" t="s">
        <v>36</v>
      </c>
      <c r="N34" s="88" t="s">
        <v>36</v>
      </c>
      <c r="O34" s="88" t="s">
        <v>36</v>
      </c>
      <c r="P34" s="88" t="s">
        <v>36</v>
      </c>
      <c r="Q34" s="88" t="s">
        <v>36</v>
      </c>
      <c r="R34" s="79">
        <f t="shared" si="0"/>
        <v>1</v>
      </c>
    </row>
    <row r="35" spans="1:18" s="84" customFormat="1" ht="24.95" customHeight="1" x14ac:dyDescent="0.25">
      <c r="A35" s="79">
        <v>27</v>
      </c>
      <c r="B35" s="79" t="s">
        <v>7638</v>
      </c>
      <c r="C35" s="90">
        <v>954910576</v>
      </c>
      <c r="D35" s="90" t="s">
        <v>7639</v>
      </c>
      <c r="E35" s="79" t="s">
        <v>8579</v>
      </c>
      <c r="F35" s="79" t="s">
        <v>4889</v>
      </c>
      <c r="G35" s="68"/>
      <c r="H35" s="68"/>
      <c r="I35" s="79" t="s">
        <v>4950</v>
      </c>
      <c r="J35" s="81" t="s">
        <v>8589</v>
      </c>
      <c r="K35" s="88" t="s">
        <v>26</v>
      </c>
      <c r="L35" s="88" t="s">
        <v>36</v>
      </c>
      <c r="M35" s="88" t="s">
        <v>36</v>
      </c>
      <c r="N35" s="88" t="s">
        <v>36</v>
      </c>
      <c r="O35" s="88" t="s">
        <v>36</v>
      </c>
      <c r="P35" s="88" t="s">
        <v>36</v>
      </c>
      <c r="Q35" s="88" t="s">
        <v>36</v>
      </c>
      <c r="R35" s="79">
        <f t="shared" si="0"/>
        <v>1</v>
      </c>
    </row>
    <row r="36" spans="1:18" s="84" customFormat="1" ht="24.95" customHeight="1" x14ac:dyDescent="0.25">
      <c r="A36" s="79">
        <v>28</v>
      </c>
      <c r="B36" s="79" t="s">
        <v>7640</v>
      </c>
      <c r="C36" s="90" t="s">
        <v>7641</v>
      </c>
      <c r="D36" s="90" t="s">
        <v>7642</v>
      </c>
      <c r="E36" s="79" t="s">
        <v>8579</v>
      </c>
      <c r="F36" s="79" t="s">
        <v>4889</v>
      </c>
      <c r="G36" s="68"/>
      <c r="H36" s="68"/>
      <c r="I36" s="79" t="s">
        <v>4950</v>
      </c>
      <c r="J36" s="81" t="s">
        <v>8590</v>
      </c>
      <c r="K36" s="88" t="s">
        <v>26</v>
      </c>
      <c r="L36" s="88" t="s">
        <v>36</v>
      </c>
      <c r="M36" s="88" t="s">
        <v>36</v>
      </c>
      <c r="N36" s="88" t="s">
        <v>36</v>
      </c>
      <c r="O36" s="88" t="s">
        <v>36</v>
      </c>
      <c r="P36" s="88" t="s">
        <v>36</v>
      </c>
      <c r="Q36" s="88" t="s">
        <v>36</v>
      </c>
      <c r="R36" s="79">
        <f t="shared" si="0"/>
        <v>1</v>
      </c>
    </row>
    <row r="37" spans="1:18" s="84" customFormat="1" ht="24.95" customHeight="1" x14ac:dyDescent="0.25">
      <c r="A37" s="79">
        <v>29</v>
      </c>
      <c r="B37" s="79" t="s">
        <v>7643</v>
      </c>
      <c r="C37" s="90">
        <v>903930576</v>
      </c>
      <c r="D37" s="90" t="s">
        <v>7644</v>
      </c>
      <c r="E37" s="79" t="s">
        <v>4894</v>
      </c>
      <c r="F37" s="79" t="s">
        <v>4889</v>
      </c>
      <c r="G37" s="68"/>
      <c r="H37" s="68"/>
      <c r="I37" s="79" t="s">
        <v>4950</v>
      </c>
      <c r="J37" s="81" t="s">
        <v>7645</v>
      </c>
      <c r="K37" s="88" t="s">
        <v>26</v>
      </c>
      <c r="L37" s="88" t="s">
        <v>36</v>
      </c>
      <c r="M37" s="88" t="s">
        <v>36</v>
      </c>
      <c r="N37" s="88" t="s">
        <v>36</v>
      </c>
      <c r="O37" s="88" t="s">
        <v>36</v>
      </c>
      <c r="P37" s="88" t="s">
        <v>36</v>
      </c>
      <c r="Q37" s="88" t="s">
        <v>36</v>
      </c>
      <c r="R37" s="79">
        <f t="shared" si="0"/>
        <v>1</v>
      </c>
    </row>
    <row r="38" spans="1:18" s="84" customFormat="1" ht="24.95" customHeight="1" x14ac:dyDescent="0.25">
      <c r="A38" s="79">
        <v>30</v>
      </c>
      <c r="B38" s="79" t="s">
        <v>7646</v>
      </c>
      <c r="C38" s="90">
        <v>3876950480</v>
      </c>
      <c r="D38" s="90" t="s">
        <v>7647</v>
      </c>
      <c r="E38" s="79" t="s">
        <v>8591</v>
      </c>
      <c r="F38" s="79" t="s">
        <v>4889</v>
      </c>
      <c r="G38" s="92"/>
      <c r="H38" s="92"/>
      <c r="I38" s="79" t="s">
        <v>7648</v>
      </c>
      <c r="J38" s="81" t="s">
        <v>8592</v>
      </c>
      <c r="K38" s="88" t="s">
        <v>26</v>
      </c>
      <c r="L38" s="88" t="s">
        <v>36</v>
      </c>
      <c r="M38" s="88" t="s">
        <v>36</v>
      </c>
      <c r="N38" s="88" t="s">
        <v>36</v>
      </c>
      <c r="O38" s="88" t="s">
        <v>36</v>
      </c>
      <c r="P38" s="88" t="s">
        <v>36</v>
      </c>
      <c r="Q38" s="88" t="s">
        <v>36</v>
      </c>
      <c r="R38" s="79">
        <f t="shared" si="0"/>
        <v>1</v>
      </c>
    </row>
    <row r="39" spans="1:18" s="84" customFormat="1" ht="24.95" customHeight="1" x14ac:dyDescent="0.25">
      <c r="A39" s="79">
        <v>31</v>
      </c>
      <c r="B39" s="79" t="s">
        <v>8188</v>
      </c>
      <c r="C39" s="90">
        <v>904760576</v>
      </c>
      <c r="D39" s="90" t="s">
        <v>7649</v>
      </c>
      <c r="E39" s="79" t="s">
        <v>7650</v>
      </c>
      <c r="F39" s="79" t="s">
        <v>4889</v>
      </c>
      <c r="G39" s="92"/>
      <c r="H39" s="92"/>
      <c r="I39" s="79" t="s">
        <v>7651</v>
      </c>
      <c r="J39" s="81" t="s">
        <v>7652</v>
      </c>
      <c r="K39" s="88" t="s">
        <v>26</v>
      </c>
      <c r="L39" s="88" t="s">
        <v>26</v>
      </c>
      <c r="M39" s="88" t="s">
        <v>26</v>
      </c>
      <c r="N39" s="88"/>
      <c r="O39" s="88" t="s">
        <v>26</v>
      </c>
      <c r="P39" s="88"/>
      <c r="Q39" s="88"/>
      <c r="R39" s="79">
        <f t="shared" si="0"/>
        <v>4</v>
      </c>
    </row>
    <row r="40" spans="1:18" s="84" customFormat="1" ht="24.95" customHeight="1" x14ac:dyDescent="0.25">
      <c r="A40" s="79">
        <v>32</v>
      </c>
      <c r="B40" s="79" t="s">
        <v>8185</v>
      </c>
      <c r="C40" s="79">
        <v>725140578</v>
      </c>
      <c r="D40" s="81" t="s">
        <v>8190</v>
      </c>
      <c r="E40" s="81" t="s">
        <v>4894</v>
      </c>
      <c r="F40" s="79" t="s">
        <v>4894</v>
      </c>
      <c r="G40" s="86"/>
      <c r="H40" s="86"/>
      <c r="I40" s="79" t="s">
        <v>8191</v>
      </c>
      <c r="J40" s="81" t="s">
        <v>8192</v>
      </c>
      <c r="K40" s="88" t="s">
        <v>26</v>
      </c>
      <c r="L40" s="88" t="s">
        <v>26</v>
      </c>
      <c r="M40" s="88" t="s">
        <v>36</v>
      </c>
      <c r="N40" s="88" t="s">
        <v>36</v>
      </c>
      <c r="O40" s="88" t="s">
        <v>26</v>
      </c>
      <c r="P40" s="88" t="s">
        <v>36</v>
      </c>
      <c r="Q40" s="88" t="s">
        <v>36</v>
      </c>
      <c r="R40" s="79">
        <f t="shared" si="0"/>
        <v>3</v>
      </c>
    </row>
    <row r="41" spans="1:18" s="84" customFormat="1" ht="24.95" customHeight="1" x14ac:dyDescent="0.25">
      <c r="A41" s="79">
        <v>33</v>
      </c>
      <c r="B41" s="81" t="s">
        <v>8186</v>
      </c>
      <c r="C41" s="79">
        <v>1047110570</v>
      </c>
      <c r="D41" s="81" t="s">
        <v>8193</v>
      </c>
      <c r="E41" s="81" t="s">
        <v>4894</v>
      </c>
      <c r="F41" s="79" t="s">
        <v>4889</v>
      </c>
      <c r="G41" s="86"/>
      <c r="H41" s="86"/>
      <c r="I41" s="79" t="s">
        <v>8593</v>
      </c>
      <c r="J41" s="81" t="s">
        <v>8194</v>
      </c>
      <c r="K41" s="88" t="s">
        <v>26</v>
      </c>
      <c r="L41" s="88" t="s">
        <v>26</v>
      </c>
      <c r="M41" s="88" t="s">
        <v>26</v>
      </c>
      <c r="N41" s="88" t="s">
        <v>36</v>
      </c>
      <c r="O41" s="88" t="s">
        <v>36</v>
      </c>
      <c r="P41" s="88" t="s">
        <v>36</v>
      </c>
      <c r="Q41" s="88" t="s">
        <v>36</v>
      </c>
      <c r="R41" s="79">
        <f t="shared" si="0"/>
        <v>3</v>
      </c>
    </row>
    <row r="42" spans="1:18" ht="24.95" customHeight="1" x14ac:dyDescent="0.2">
      <c r="A42" s="79">
        <v>34</v>
      </c>
      <c r="B42" s="79" t="s">
        <v>8187</v>
      </c>
      <c r="C42" s="79"/>
      <c r="D42" s="81" t="s">
        <v>8195</v>
      </c>
      <c r="E42" s="81" t="s">
        <v>8196</v>
      </c>
      <c r="F42" s="79" t="s">
        <v>4889</v>
      </c>
      <c r="G42" s="86"/>
      <c r="H42" s="86"/>
      <c r="I42" s="79" t="s">
        <v>8594</v>
      </c>
      <c r="J42" s="81" t="s">
        <v>8197</v>
      </c>
      <c r="K42" s="88" t="s">
        <v>26</v>
      </c>
      <c r="L42" s="88" t="s">
        <v>26</v>
      </c>
      <c r="M42" s="88" t="s">
        <v>26</v>
      </c>
      <c r="N42" s="88" t="s">
        <v>36</v>
      </c>
      <c r="O42" s="88" t="s">
        <v>26</v>
      </c>
      <c r="P42" s="88" t="s">
        <v>36</v>
      </c>
      <c r="Q42" s="88" t="s">
        <v>36</v>
      </c>
      <c r="R42" s="79">
        <f t="shared" si="0"/>
        <v>4</v>
      </c>
    </row>
    <row r="43" spans="1:18" ht="24.95" customHeight="1" x14ac:dyDescent="0.2"/>
    <row r="44" spans="1:18" ht="24.95" customHeight="1" x14ac:dyDescent="0.2">
      <c r="B44" s="194" t="s">
        <v>8562</v>
      </c>
    </row>
    <row r="45" spans="1:18" ht="24.95" customHeight="1" x14ac:dyDescent="0.2">
      <c r="D45" s="193" t="s">
        <v>6147</v>
      </c>
      <c r="E45" s="193" t="s">
        <v>6159</v>
      </c>
      <c r="F45" s="193" t="s">
        <v>6158</v>
      </c>
      <c r="G45" s="193" t="s">
        <v>6148</v>
      </c>
      <c r="H45" s="193" t="s">
        <v>6149</v>
      </c>
      <c r="I45" s="195" t="s">
        <v>6146</v>
      </c>
      <c r="J45" s="196"/>
    </row>
    <row r="46" spans="1:18" ht="24.95" customHeight="1" x14ac:dyDescent="0.2">
      <c r="D46" s="68" t="s">
        <v>8559</v>
      </c>
      <c r="E46" s="68">
        <v>17</v>
      </c>
      <c r="F46" s="68">
        <v>5</v>
      </c>
      <c r="G46" s="68">
        <v>8</v>
      </c>
      <c r="H46" s="68">
        <v>4</v>
      </c>
      <c r="I46" s="68">
        <f>SUM(E46:H46)</f>
        <v>34</v>
      </c>
      <c r="J46" s="197"/>
    </row>
    <row r="47" spans="1:18" ht="24.95" customHeight="1" x14ac:dyDescent="0.2">
      <c r="D47" s="41"/>
      <c r="E47" s="41"/>
      <c r="F47" s="41"/>
      <c r="I47" s="41"/>
      <c r="J47" s="41"/>
    </row>
    <row r="48" spans="1:18" ht="24.95" customHeight="1" x14ac:dyDescent="0.2">
      <c r="D48" s="68" t="s">
        <v>6150</v>
      </c>
      <c r="E48" s="90" t="s">
        <v>6151</v>
      </c>
      <c r="F48" s="90" t="s">
        <v>8577</v>
      </c>
      <c r="G48" s="90" t="s">
        <v>6153</v>
      </c>
      <c r="H48" s="90" t="s">
        <v>8578</v>
      </c>
      <c r="I48" s="90" t="s">
        <v>6155</v>
      </c>
      <c r="J48" s="90" t="s">
        <v>6156</v>
      </c>
      <c r="K48" s="90" t="s">
        <v>6157</v>
      </c>
      <c r="L48" s="67" t="s">
        <v>6146</v>
      </c>
    </row>
    <row r="49" spans="4:12" ht="24.95" customHeight="1" x14ac:dyDescent="0.2">
      <c r="D49" s="68" t="s">
        <v>8563</v>
      </c>
      <c r="E49" s="68">
        <v>31</v>
      </c>
      <c r="F49" s="68">
        <v>11</v>
      </c>
      <c r="G49" s="68">
        <v>12</v>
      </c>
      <c r="H49" s="68">
        <v>1</v>
      </c>
      <c r="I49" s="68">
        <v>8</v>
      </c>
      <c r="J49" s="68">
        <v>0</v>
      </c>
      <c r="K49" s="68">
        <v>3</v>
      </c>
      <c r="L49" s="68">
        <f>+SUM(E49:K49)</f>
        <v>66</v>
      </c>
    </row>
  </sheetData>
  <mergeCells count="3">
    <mergeCell ref="E2:H2"/>
    <mergeCell ref="D6:G6"/>
    <mergeCell ref="D5:G5"/>
  </mergeCells>
  <conditionalFormatting sqref="K27 K29:Q38 K9:Q25">
    <cfRule type="containsText" dxfId="234" priority="6" operator="containsText" text="Si">
      <formula>NOT(ISERROR(SEARCH("Si",K9)))</formula>
    </cfRule>
  </conditionalFormatting>
  <conditionalFormatting sqref="K26:Q26 L27:Q27">
    <cfRule type="containsText" dxfId="233" priority="5" operator="containsText" text="Si">
      <formula>NOT(ISERROR(SEARCH("Si",K26)))</formula>
    </cfRule>
  </conditionalFormatting>
  <conditionalFormatting sqref="K39:Q39">
    <cfRule type="containsText" dxfId="232" priority="4" operator="containsText" text="Si">
      <formula>NOT(ISERROR(SEARCH("Si",K39)))</formula>
    </cfRule>
  </conditionalFormatting>
  <conditionalFormatting sqref="K40:Q42">
    <cfRule type="containsText" dxfId="231" priority="3" operator="containsText" text="Si">
      <formula>NOT(ISERROR(SEARCH("Si",K40)))</formula>
    </cfRule>
  </conditionalFormatting>
  <conditionalFormatting sqref="K28:Q28">
    <cfRule type="containsText" dxfId="230" priority="1" operator="containsText" text="Si">
      <formula>NOT(ISERROR(SEARCH("Si",K28)))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010"/>
  <sheetViews>
    <sheetView zoomScaleNormal="100" workbookViewId="0">
      <selection activeCell="C5" sqref="C5:F5"/>
    </sheetView>
  </sheetViews>
  <sheetFormatPr defaultRowHeight="60" customHeight="1" x14ac:dyDescent="0.2"/>
  <cols>
    <col min="1" max="1" width="8.7109375" style="41" customWidth="1"/>
    <col min="2" max="2" width="40.7109375" style="41" customWidth="1"/>
    <col min="3" max="3" width="20.7109375" style="93" customWidth="1"/>
    <col min="4" max="4" width="40.7109375" style="94" customWidth="1"/>
    <col min="5" max="5" width="20.7109375" style="94" customWidth="1"/>
    <col min="6" max="6" width="20.7109375" style="41" customWidth="1"/>
    <col min="7" max="8" width="15.7109375" style="174" customWidth="1"/>
    <col min="9" max="9" width="50.7109375" style="96" customWidth="1"/>
    <col min="10" max="10" width="25.7109375" style="41" customWidth="1"/>
    <col min="11" max="15" width="15.7109375" style="94" customWidth="1"/>
    <col min="16" max="16" width="15.7109375" style="97" customWidth="1"/>
    <col min="17" max="17" width="15.7109375" style="42" customWidth="1"/>
    <col min="18" max="18" width="15.7109375" style="40" customWidth="1"/>
    <col min="19" max="61" width="9.140625" style="40"/>
    <col min="62" max="16384" width="9.140625" style="41"/>
  </cols>
  <sheetData>
    <row r="1" spans="1:62" ht="24.95" customHeight="1" x14ac:dyDescent="0.2">
      <c r="C1" s="201"/>
      <c r="G1" s="95"/>
      <c r="H1" s="95"/>
    </row>
    <row r="2" spans="1:62" ht="24.95" customHeight="1" x14ac:dyDescent="0.2">
      <c r="C2" s="73"/>
      <c r="D2" s="299" t="s">
        <v>8189</v>
      </c>
      <c r="E2" s="299"/>
      <c r="F2" s="299"/>
      <c r="G2" s="299"/>
      <c r="H2" s="98"/>
      <c r="I2" s="98"/>
    </row>
    <row r="3" spans="1:62" ht="24.95" customHeight="1" x14ac:dyDescent="0.2">
      <c r="C3" s="73"/>
      <c r="D3" s="73"/>
      <c r="E3" s="73"/>
      <c r="G3" s="41"/>
      <c r="H3" s="94"/>
      <c r="I3" s="94"/>
      <c r="J3" s="94"/>
      <c r="L3" s="97"/>
      <c r="M3" s="42"/>
      <c r="N3" s="41"/>
      <c r="O3" s="41"/>
      <c r="P3" s="41"/>
      <c r="Q3" s="41"/>
      <c r="BF3" s="41"/>
      <c r="BG3" s="41"/>
      <c r="BH3" s="41"/>
      <c r="BI3" s="41"/>
    </row>
    <row r="4" spans="1:62" ht="24.95" customHeight="1" x14ac:dyDescent="0.2">
      <c r="C4" s="73"/>
      <c r="D4" s="73"/>
      <c r="E4" s="73"/>
      <c r="G4" s="41"/>
      <c r="H4" s="94"/>
      <c r="I4" s="94"/>
      <c r="J4" s="94"/>
      <c r="L4" s="97"/>
      <c r="M4" s="42"/>
      <c r="N4" s="41"/>
      <c r="O4" s="41"/>
      <c r="P4" s="41"/>
      <c r="Q4" s="41"/>
      <c r="BF4" s="41"/>
      <c r="BG4" s="41"/>
      <c r="BH4" s="41"/>
      <c r="BI4" s="41"/>
    </row>
    <row r="5" spans="1:62" ht="24.95" customHeight="1" x14ac:dyDescent="0.2">
      <c r="C5" s="299" t="s">
        <v>8033</v>
      </c>
      <c r="D5" s="299"/>
      <c r="E5" s="299"/>
      <c r="F5" s="299"/>
      <c r="G5" s="41"/>
      <c r="H5" s="94"/>
      <c r="I5" s="94"/>
      <c r="J5" s="94"/>
      <c r="L5" s="97"/>
      <c r="M5" s="42"/>
      <c r="N5" s="41"/>
      <c r="O5" s="41"/>
      <c r="P5" s="41"/>
      <c r="Q5" s="41"/>
      <c r="BF5" s="41"/>
      <c r="BG5" s="41"/>
      <c r="BH5" s="41"/>
      <c r="BI5" s="41"/>
    </row>
    <row r="6" spans="1:62" ht="24.95" customHeight="1" x14ac:dyDescent="0.2">
      <c r="C6" s="41"/>
      <c r="F6" s="94"/>
      <c r="G6" s="94"/>
      <c r="H6" s="94"/>
      <c r="I6" s="97"/>
      <c r="J6" s="42"/>
      <c r="K6" s="41"/>
      <c r="L6" s="41"/>
      <c r="M6" s="41"/>
      <c r="N6" s="41"/>
      <c r="O6" s="41"/>
      <c r="P6" s="41"/>
      <c r="Q6" s="40"/>
      <c r="BC6" s="41"/>
      <c r="BD6" s="41"/>
      <c r="BE6" s="41"/>
      <c r="BF6" s="41"/>
      <c r="BG6" s="41"/>
      <c r="BH6" s="41"/>
      <c r="BI6" s="41"/>
    </row>
    <row r="7" spans="1:62" ht="24.95" customHeight="1" thickBot="1" x14ac:dyDescent="0.25">
      <c r="C7" s="201"/>
      <c r="G7" s="95"/>
      <c r="H7" s="95"/>
    </row>
    <row r="8" spans="1:62" s="99" customFormat="1" ht="50.1" customHeight="1" thickBot="1" x14ac:dyDescent="0.3">
      <c r="A8" s="202" t="s">
        <v>0</v>
      </c>
      <c r="B8" s="203" t="s">
        <v>1</v>
      </c>
      <c r="C8" s="203" t="s">
        <v>2</v>
      </c>
      <c r="D8" s="203" t="s">
        <v>3</v>
      </c>
      <c r="E8" s="203" t="s">
        <v>4</v>
      </c>
      <c r="F8" s="203" t="s">
        <v>5</v>
      </c>
      <c r="G8" s="203" t="s">
        <v>1603</v>
      </c>
      <c r="H8" s="203" t="s">
        <v>1604</v>
      </c>
      <c r="I8" s="203" t="s">
        <v>8</v>
      </c>
      <c r="J8" s="203" t="s">
        <v>9</v>
      </c>
      <c r="K8" s="203" t="s">
        <v>10</v>
      </c>
      <c r="L8" s="203" t="s">
        <v>680</v>
      </c>
      <c r="M8" s="203" t="s">
        <v>12</v>
      </c>
      <c r="N8" s="203" t="s">
        <v>681</v>
      </c>
      <c r="O8" s="203" t="s">
        <v>14</v>
      </c>
      <c r="P8" s="203" t="s">
        <v>15</v>
      </c>
      <c r="Q8" s="203" t="s">
        <v>16</v>
      </c>
      <c r="R8" s="203" t="s">
        <v>6161</v>
      </c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100"/>
    </row>
    <row r="9" spans="1:62" s="108" customFormat="1" ht="24.95" customHeight="1" x14ac:dyDescent="0.25">
      <c r="A9" s="199">
        <v>1</v>
      </c>
      <c r="B9" s="200" t="s">
        <v>7653</v>
      </c>
      <c r="C9" s="204" t="s">
        <v>7654</v>
      </c>
      <c r="D9" s="101" t="s">
        <v>7655</v>
      </c>
      <c r="E9" s="101" t="s">
        <v>2537</v>
      </c>
      <c r="F9" s="102" t="s">
        <v>1608</v>
      </c>
      <c r="G9" s="103"/>
      <c r="H9" s="103"/>
      <c r="I9" s="104" t="s">
        <v>7656</v>
      </c>
      <c r="J9" s="105" t="s">
        <v>7657</v>
      </c>
      <c r="K9" s="106" t="s">
        <v>26</v>
      </c>
      <c r="L9" s="106" t="s">
        <v>36</v>
      </c>
      <c r="M9" s="106" t="s">
        <v>36</v>
      </c>
      <c r="N9" s="106" t="s">
        <v>36</v>
      </c>
      <c r="O9" s="106" t="s">
        <v>36</v>
      </c>
      <c r="P9" s="106" t="s">
        <v>36</v>
      </c>
      <c r="Q9" s="106" t="s">
        <v>36</v>
      </c>
      <c r="R9" s="90">
        <f t="shared" ref="R9:R77" si="0">COUNTIF(K9:Q9,"si")</f>
        <v>1</v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</row>
    <row r="10" spans="1:62" s="108" customFormat="1" ht="24.95" customHeight="1" x14ac:dyDescent="0.25">
      <c r="A10" s="199">
        <v>2</v>
      </c>
      <c r="B10" s="105" t="s">
        <v>1605</v>
      </c>
      <c r="C10" s="161">
        <v>12806321001</v>
      </c>
      <c r="D10" s="101" t="s">
        <v>1606</v>
      </c>
      <c r="E10" s="101" t="s">
        <v>1607</v>
      </c>
      <c r="F10" s="102" t="s">
        <v>1608</v>
      </c>
      <c r="G10" s="103">
        <v>770747.31777925196</v>
      </c>
      <c r="H10" s="103">
        <v>4628230.8020378202</v>
      </c>
      <c r="I10" s="104" t="s">
        <v>1609</v>
      </c>
      <c r="J10" s="105" t="s">
        <v>1610</v>
      </c>
      <c r="K10" s="106" t="s">
        <v>36</v>
      </c>
      <c r="L10" s="106" t="s">
        <v>36</v>
      </c>
      <c r="M10" s="106" t="s">
        <v>36</v>
      </c>
      <c r="N10" s="106" t="s">
        <v>36</v>
      </c>
      <c r="O10" s="106" t="s">
        <v>26</v>
      </c>
      <c r="P10" s="106" t="s">
        <v>36</v>
      </c>
      <c r="Q10" s="109" t="s">
        <v>36</v>
      </c>
      <c r="R10" s="90">
        <f t="shared" si="0"/>
        <v>1</v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</row>
    <row r="11" spans="1:62" ht="24.95" customHeight="1" x14ac:dyDescent="0.2">
      <c r="A11" s="79">
        <v>3</v>
      </c>
      <c r="B11" s="110" t="s">
        <v>1611</v>
      </c>
      <c r="C11" s="111">
        <v>12107391000</v>
      </c>
      <c r="D11" s="111" t="s">
        <v>1612</v>
      </c>
      <c r="E11" s="111" t="s">
        <v>1607</v>
      </c>
      <c r="F11" s="113" t="s">
        <v>1608</v>
      </c>
      <c r="G11" s="103">
        <v>770471.49244587205</v>
      </c>
      <c r="H11" s="103">
        <v>4627706.6595767802</v>
      </c>
      <c r="I11" s="114" t="s">
        <v>1613</v>
      </c>
      <c r="J11" s="110" t="s">
        <v>1614</v>
      </c>
      <c r="K11" s="106" t="s">
        <v>26</v>
      </c>
      <c r="L11" s="106" t="s">
        <v>36</v>
      </c>
      <c r="M11" s="106" t="s">
        <v>36</v>
      </c>
      <c r="N11" s="106" t="s">
        <v>36</v>
      </c>
      <c r="O11" s="106" t="s">
        <v>36</v>
      </c>
      <c r="P11" s="106" t="s">
        <v>36</v>
      </c>
      <c r="Q11" s="109" t="s">
        <v>36</v>
      </c>
      <c r="R11" s="90">
        <f t="shared" si="0"/>
        <v>1</v>
      </c>
    </row>
    <row r="12" spans="1:62" s="108" customFormat="1" ht="24.95" customHeight="1" x14ac:dyDescent="0.25">
      <c r="A12" s="79">
        <v>4</v>
      </c>
      <c r="B12" s="110" t="s">
        <v>1615</v>
      </c>
      <c r="C12" s="205" t="s">
        <v>1616</v>
      </c>
      <c r="D12" s="111" t="s">
        <v>1617</v>
      </c>
      <c r="E12" s="111" t="s">
        <v>1618</v>
      </c>
      <c r="F12" s="110" t="s">
        <v>1608</v>
      </c>
      <c r="G12" s="116"/>
      <c r="H12" s="116"/>
      <c r="I12" s="110" t="s">
        <v>1619</v>
      </c>
      <c r="J12" s="110" t="s">
        <v>1620</v>
      </c>
      <c r="K12" s="106" t="s">
        <v>26</v>
      </c>
      <c r="L12" s="106" t="s">
        <v>36</v>
      </c>
      <c r="M12" s="106" t="s">
        <v>36</v>
      </c>
      <c r="N12" s="106" t="s">
        <v>36</v>
      </c>
      <c r="O12" s="106" t="s">
        <v>36</v>
      </c>
      <c r="P12" s="106" t="s">
        <v>36</v>
      </c>
      <c r="Q12" s="109" t="s">
        <v>36</v>
      </c>
      <c r="R12" s="90">
        <f t="shared" si="0"/>
        <v>1</v>
      </c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</row>
    <row r="13" spans="1:62" s="108" customFormat="1" ht="24.95" customHeight="1" x14ac:dyDescent="0.25">
      <c r="A13" s="79">
        <v>5</v>
      </c>
      <c r="B13" s="87" t="s">
        <v>1621</v>
      </c>
      <c r="C13" s="111">
        <v>11901861002</v>
      </c>
      <c r="D13" s="111" t="s">
        <v>1622</v>
      </c>
      <c r="E13" s="83" t="s">
        <v>1618</v>
      </c>
      <c r="F13" s="113" t="s">
        <v>1608</v>
      </c>
      <c r="G13" s="103">
        <v>731151.41251243302</v>
      </c>
      <c r="H13" s="103">
        <v>4664269.5195848998</v>
      </c>
      <c r="I13" s="114" t="s">
        <v>398</v>
      </c>
      <c r="J13" s="110" t="s">
        <v>1623</v>
      </c>
      <c r="K13" s="106" t="s">
        <v>26</v>
      </c>
      <c r="L13" s="106" t="s">
        <v>36</v>
      </c>
      <c r="M13" s="106" t="s">
        <v>36</v>
      </c>
      <c r="N13" s="106" t="s">
        <v>36</v>
      </c>
      <c r="O13" s="106" t="s">
        <v>36</v>
      </c>
      <c r="P13" s="106" t="s">
        <v>36</v>
      </c>
      <c r="Q13" s="109" t="s">
        <v>36</v>
      </c>
      <c r="R13" s="90">
        <f t="shared" si="0"/>
        <v>1</v>
      </c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</row>
    <row r="14" spans="1:62" ht="24.95" customHeight="1" x14ac:dyDescent="0.2">
      <c r="A14" s="79">
        <v>6</v>
      </c>
      <c r="B14" s="110" t="s">
        <v>1624</v>
      </c>
      <c r="C14" s="205" t="s">
        <v>1625</v>
      </c>
      <c r="D14" s="111" t="s">
        <v>1626</v>
      </c>
      <c r="E14" s="111" t="s">
        <v>1608</v>
      </c>
      <c r="F14" s="110" t="s">
        <v>1608</v>
      </c>
      <c r="G14" s="116"/>
      <c r="H14" s="116"/>
      <c r="I14" s="110" t="s">
        <v>1627</v>
      </c>
      <c r="J14" s="110" t="s">
        <v>1628</v>
      </c>
      <c r="K14" s="106" t="s">
        <v>26</v>
      </c>
      <c r="L14" s="106" t="s">
        <v>36</v>
      </c>
      <c r="M14" s="106" t="s">
        <v>36</v>
      </c>
      <c r="N14" s="106" t="s">
        <v>36</v>
      </c>
      <c r="O14" s="106" t="s">
        <v>36</v>
      </c>
      <c r="P14" s="106" t="s">
        <v>36</v>
      </c>
      <c r="Q14" s="109" t="s">
        <v>36</v>
      </c>
      <c r="R14" s="90">
        <f t="shared" si="0"/>
        <v>1</v>
      </c>
    </row>
    <row r="15" spans="1:62" ht="24.95" customHeight="1" x14ac:dyDescent="0.2">
      <c r="A15" s="79">
        <v>7</v>
      </c>
      <c r="B15" s="110" t="s">
        <v>7658</v>
      </c>
      <c r="C15" s="205" t="s">
        <v>7659</v>
      </c>
      <c r="D15" s="111" t="s">
        <v>7660</v>
      </c>
      <c r="E15" s="111" t="s">
        <v>1608</v>
      </c>
      <c r="F15" s="115" t="s">
        <v>1608</v>
      </c>
      <c r="G15" s="116"/>
      <c r="H15" s="116"/>
      <c r="I15" s="110" t="s">
        <v>7661</v>
      </c>
      <c r="J15" s="110" t="s">
        <v>7662</v>
      </c>
      <c r="K15" s="106" t="s">
        <v>36</v>
      </c>
      <c r="L15" s="106" t="s">
        <v>26</v>
      </c>
      <c r="M15" s="106" t="s">
        <v>36</v>
      </c>
      <c r="N15" s="106" t="s">
        <v>36</v>
      </c>
      <c r="O15" s="106" t="s">
        <v>36</v>
      </c>
      <c r="P15" s="106" t="s">
        <v>36</v>
      </c>
      <c r="Q15" s="106" t="s">
        <v>36</v>
      </c>
      <c r="R15" s="90">
        <f t="shared" si="0"/>
        <v>1</v>
      </c>
    </row>
    <row r="16" spans="1:62" s="108" customFormat="1" ht="24.95" customHeight="1" x14ac:dyDescent="0.25">
      <c r="A16" s="79">
        <v>8</v>
      </c>
      <c r="B16" s="87" t="s">
        <v>1629</v>
      </c>
      <c r="C16" s="204" t="s">
        <v>1630</v>
      </c>
      <c r="D16" s="83" t="s">
        <v>1631</v>
      </c>
      <c r="E16" s="83" t="s">
        <v>1632</v>
      </c>
      <c r="F16" s="113" t="s">
        <v>1608</v>
      </c>
      <c r="G16" s="103">
        <v>778256.50212711794</v>
      </c>
      <c r="H16" s="103">
        <v>4672850.37591979</v>
      </c>
      <c r="I16" s="118" t="s">
        <v>1633</v>
      </c>
      <c r="J16" s="87" t="s">
        <v>1634</v>
      </c>
      <c r="K16" s="106" t="s">
        <v>26</v>
      </c>
      <c r="L16" s="106" t="s">
        <v>36</v>
      </c>
      <c r="M16" s="106" t="s">
        <v>36</v>
      </c>
      <c r="N16" s="106" t="s">
        <v>36</v>
      </c>
      <c r="O16" s="106" t="s">
        <v>26</v>
      </c>
      <c r="P16" s="106" t="s">
        <v>36</v>
      </c>
      <c r="Q16" s="109" t="s">
        <v>36</v>
      </c>
      <c r="R16" s="90">
        <f t="shared" si="0"/>
        <v>2</v>
      </c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</row>
    <row r="17" spans="1:61" ht="24.95" customHeight="1" x14ac:dyDescent="0.2">
      <c r="A17" s="79">
        <v>9</v>
      </c>
      <c r="B17" s="87" t="s">
        <v>8198</v>
      </c>
      <c r="C17" s="205" t="s">
        <v>1635</v>
      </c>
      <c r="D17" s="111" t="s">
        <v>1636</v>
      </c>
      <c r="E17" s="111" t="s">
        <v>1637</v>
      </c>
      <c r="F17" s="110" t="s">
        <v>1608</v>
      </c>
      <c r="G17" s="103">
        <v>789771.23</v>
      </c>
      <c r="H17" s="103">
        <v>4620956.45</v>
      </c>
      <c r="I17" s="87" t="s">
        <v>1638</v>
      </c>
      <c r="J17" s="110" t="s">
        <v>1639</v>
      </c>
      <c r="K17" s="106" t="s">
        <v>26</v>
      </c>
      <c r="L17" s="106" t="s">
        <v>36</v>
      </c>
      <c r="M17" s="106" t="s">
        <v>36</v>
      </c>
      <c r="N17" s="106" t="s">
        <v>36</v>
      </c>
      <c r="O17" s="106" t="s">
        <v>36</v>
      </c>
      <c r="P17" s="106" t="s">
        <v>36</v>
      </c>
      <c r="Q17" s="109" t="s">
        <v>36</v>
      </c>
      <c r="R17" s="90">
        <f t="shared" si="0"/>
        <v>1</v>
      </c>
    </row>
    <row r="18" spans="1:61" s="108" customFormat="1" ht="24.95" customHeight="1" x14ac:dyDescent="0.25">
      <c r="A18" s="79">
        <v>10</v>
      </c>
      <c r="B18" s="110" t="s">
        <v>1640</v>
      </c>
      <c r="C18" s="204" t="s">
        <v>1641</v>
      </c>
      <c r="D18" s="111" t="s">
        <v>1642</v>
      </c>
      <c r="E18" s="83" t="s">
        <v>1608</v>
      </c>
      <c r="F18" s="113" t="s">
        <v>1608</v>
      </c>
      <c r="G18" s="103">
        <v>810149.59</v>
      </c>
      <c r="H18" s="103">
        <v>4600190.99</v>
      </c>
      <c r="I18" s="118" t="s">
        <v>1643</v>
      </c>
      <c r="J18" s="87" t="s">
        <v>1644</v>
      </c>
      <c r="K18" s="106" t="s">
        <v>26</v>
      </c>
      <c r="L18" s="106" t="s">
        <v>36</v>
      </c>
      <c r="M18" s="106" t="s">
        <v>36</v>
      </c>
      <c r="N18" s="106" t="s">
        <v>36</v>
      </c>
      <c r="O18" s="106" t="s">
        <v>36</v>
      </c>
      <c r="P18" s="106" t="s">
        <v>36</v>
      </c>
      <c r="Q18" s="109" t="s">
        <v>36</v>
      </c>
      <c r="R18" s="90">
        <f t="shared" si="0"/>
        <v>1</v>
      </c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</row>
    <row r="19" spans="1:61" s="108" customFormat="1" ht="24.95" customHeight="1" x14ac:dyDescent="0.25">
      <c r="A19" s="79">
        <v>11</v>
      </c>
      <c r="B19" s="110" t="s">
        <v>1645</v>
      </c>
      <c r="C19" s="205" t="s">
        <v>1646</v>
      </c>
      <c r="D19" s="111" t="s">
        <v>1647</v>
      </c>
      <c r="E19" s="111" t="s">
        <v>1637</v>
      </c>
      <c r="F19" s="113" t="s">
        <v>1608</v>
      </c>
      <c r="G19" s="103">
        <v>806021.28</v>
      </c>
      <c r="H19" s="103">
        <v>4620325.84</v>
      </c>
      <c r="I19" s="114" t="s">
        <v>1648</v>
      </c>
      <c r="J19" s="110" t="s">
        <v>1649</v>
      </c>
      <c r="K19" s="106" t="s">
        <v>26</v>
      </c>
      <c r="L19" s="106" t="s">
        <v>26</v>
      </c>
      <c r="M19" s="106" t="s">
        <v>36</v>
      </c>
      <c r="N19" s="106" t="s">
        <v>36</v>
      </c>
      <c r="O19" s="106" t="s">
        <v>36</v>
      </c>
      <c r="P19" s="106" t="s">
        <v>36</v>
      </c>
      <c r="Q19" s="109" t="s">
        <v>36</v>
      </c>
      <c r="R19" s="90">
        <f t="shared" si="0"/>
        <v>2</v>
      </c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</row>
    <row r="20" spans="1:61" ht="24.95" customHeight="1" x14ac:dyDescent="0.2">
      <c r="A20" s="79">
        <v>12</v>
      </c>
      <c r="B20" s="110" t="s">
        <v>1650</v>
      </c>
      <c r="C20" s="205" t="s">
        <v>1651</v>
      </c>
      <c r="D20" s="111" t="s">
        <v>1652</v>
      </c>
      <c r="E20" s="83" t="s">
        <v>1608</v>
      </c>
      <c r="F20" s="113" t="s">
        <v>1608</v>
      </c>
      <c r="G20" s="103">
        <v>786952.086808283</v>
      </c>
      <c r="H20" s="103">
        <v>4620823.0605311999</v>
      </c>
      <c r="I20" s="114" t="s">
        <v>1653</v>
      </c>
      <c r="J20" s="110" t="s">
        <v>1654</v>
      </c>
      <c r="K20" s="106" t="s">
        <v>26</v>
      </c>
      <c r="L20" s="106" t="s">
        <v>36</v>
      </c>
      <c r="M20" s="106" t="s">
        <v>36</v>
      </c>
      <c r="N20" s="106" t="s">
        <v>36</v>
      </c>
      <c r="O20" s="106" t="s">
        <v>36</v>
      </c>
      <c r="P20" s="106" t="s">
        <v>36</v>
      </c>
      <c r="Q20" s="109" t="s">
        <v>36</v>
      </c>
      <c r="R20" s="90">
        <f t="shared" si="0"/>
        <v>1</v>
      </c>
    </row>
    <row r="21" spans="1:61" s="108" customFormat="1" ht="24.95" customHeight="1" x14ac:dyDescent="0.25">
      <c r="A21" s="79">
        <v>13</v>
      </c>
      <c r="B21" s="87" t="s">
        <v>1655</v>
      </c>
      <c r="C21" s="204" t="s">
        <v>1656</v>
      </c>
      <c r="D21" s="83" t="s">
        <v>1657</v>
      </c>
      <c r="E21" s="83" t="s">
        <v>1658</v>
      </c>
      <c r="F21" s="113" t="s">
        <v>1608</v>
      </c>
      <c r="G21" s="103">
        <v>805592.23537871905</v>
      </c>
      <c r="H21" s="103">
        <v>4650788.3783620698</v>
      </c>
      <c r="I21" s="118" t="s">
        <v>1659</v>
      </c>
      <c r="J21" s="87" t="s">
        <v>1660</v>
      </c>
      <c r="K21" s="106" t="s">
        <v>26</v>
      </c>
      <c r="L21" s="106" t="s">
        <v>26</v>
      </c>
      <c r="M21" s="106" t="s">
        <v>36</v>
      </c>
      <c r="N21" s="106" t="s">
        <v>36</v>
      </c>
      <c r="O21" s="106" t="s">
        <v>36</v>
      </c>
      <c r="P21" s="106" t="s">
        <v>36</v>
      </c>
      <c r="Q21" s="109" t="s">
        <v>36</v>
      </c>
      <c r="R21" s="90">
        <f t="shared" si="0"/>
        <v>2</v>
      </c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</row>
    <row r="22" spans="1:61" s="108" customFormat="1" ht="24.95" customHeight="1" x14ac:dyDescent="0.25">
      <c r="A22" s="79">
        <v>14</v>
      </c>
      <c r="B22" s="110" t="s">
        <v>1661</v>
      </c>
      <c r="C22" s="205" t="s">
        <v>1662</v>
      </c>
      <c r="D22" s="111" t="s">
        <v>1663</v>
      </c>
      <c r="E22" s="111" t="s">
        <v>1637</v>
      </c>
      <c r="F22" s="110" t="s">
        <v>1608</v>
      </c>
      <c r="G22" s="116"/>
      <c r="H22" s="116"/>
      <c r="I22" s="110" t="s">
        <v>1664</v>
      </c>
      <c r="J22" s="110" t="s">
        <v>1665</v>
      </c>
      <c r="K22" s="106" t="s">
        <v>26</v>
      </c>
      <c r="L22" s="106" t="s">
        <v>26</v>
      </c>
      <c r="M22" s="106" t="s">
        <v>36</v>
      </c>
      <c r="N22" s="106" t="s">
        <v>36</v>
      </c>
      <c r="O22" s="106" t="s">
        <v>36</v>
      </c>
      <c r="P22" s="106" t="s">
        <v>36</v>
      </c>
      <c r="Q22" s="109" t="s">
        <v>36</v>
      </c>
      <c r="R22" s="90">
        <f t="shared" si="0"/>
        <v>2</v>
      </c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</row>
    <row r="23" spans="1:61" ht="24.95" customHeight="1" x14ac:dyDescent="0.2">
      <c r="A23" s="79">
        <v>15</v>
      </c>
      <c r="B23" s="110" t="s">
        <v>1666</v>
      </c>
      <c r="C23" s="205" t="s">
        <v>1667</v>
      </c>
      <c r="D23" s="111" t="s">
        <v>1668</v>
      </c>
      <c r="E23" s="111" t="s">
        <v>1607</v>
      </c>
      <c r="F23" s="113" t="s">
        <v>1608</v>
      </c>
      <c r="G23" s="103">
        <v>770347.41078635096</v>
      </c>
      <c r="H23" s="103">
        <v>4630727.4427056601</v>
      </c>
      <c r="I23" s="114" t="s">
        <v>1669</v>
      </c>
      <c r="J23" s="110" t="s">
        <v>1670</v>
      </c>
      <c r="K23" s="106" t="s">
        <v>26</v>
      </c>
      <c r="L23" s="106" t="s">
        <v>36</v>
      </c>
      <c r="M23" s="106" t="s">
        <v>36</v>
      </c>
      <c r="N23" s="106" t="s">
        <v>36</v>
      </c>
      <c r="O23" s="106" t="s">
        <v>36</v>
      </c>
      <c r="P23" s="106" t="s">
        <v>36</v>
      </c>
      <c r="Q23" s="109" t="s">
        <v>36</v>
      </c>
      <c r="R23" s="90">
        <f t="shared" si="0"/>
        <v>1</v>
      </c>
    </row>
    <row r="24" spans="1:61" s="119" customFormat="1" ht="24.95" customHeight="1" x14ac:dyDescent="0.25">
      <c r="A24" s="79">
        <v>16</v>
      </c>
      <c r="B24" s="87" t="s">
        <v>1671</v>
      </c>
      <c r="C24" s="204" t="s">
        <v>1672</v>
      </c>
      <c r="D24" s="83" t="s">
        <v>1673</v>
      </c>
      <c r="E24" s="83" t="s">
        <v>1608</v>
      </c>
      <c r="F24" s="113" t="s">
        <v>1608</v>
      </c>
      <c r="G24" s="103">
        <v>799485.27582983905</v>
      </c>
      <c r="H24" s="103">
        <v>4648323.3362268303</v>
      </c>
      <c r="I24" s="118" t="s">
        <v>1674</v>
      </c>
      <c r="J24" s="87" t="s">
        <v>1675</v>
      </c>
      <c r="K24" s="106" t="s">
        <v>26</v>
      </c>
      <c r="L24" s="106" t="s">
        <v>36</v>
      </c>
      <c r="M24" s="106" t="s">
        <v>36</v>
      </c>
      <c r="N24" s="106" t="s">
        <v>36</v>
      </c>
      <c r="O24" s="106" t="s">
        <v>36</v>
      </c>
      <c r="P24" s="106" t="s">
        <v>36</v>
      </c>
      <c r="Q24" s="109" t="s">
        <v>36</v>
      </c>
      <c r="R24" s="90">
        <f t="shared" si="0"/>
        <v>1</v>
      </c>
    </row>
    <row r="25" spans="1:61" s="107" customFormat="1" ht="24.95" customHeight="1" x14ac:dyDescent="0.25">
      <c r="A25" s="79">
        <v>17</v>
      </c>
      <c r="B25" s="87" t="s">
        <v>1676</v>
      </c>
      <c r="C25" s="204" t="s">
        <v>1677</v>
      </c>
      <c r="D25" s="83" t="s">
        <v>1678</v>
      </c>
      <c r="E25" s="83" t="s">
        <v>1679</v>
      </c>
      <c r="F25" s="113" t="s">
        <v>1608</v>
      </c>
      <c r="G25" s="103">
        <v>812038.38239351194</v>
      </c>
      <c r="H25" s="103">
        <v>4618524.4704413898</v>
      </c>
      <c r="I25" s="118" t="s">
        <v>1680</v>
      </c>
      <c r="J25" s="87" t="s">
        <v>1681</v>
      </c>
      <c r="K25" s="106" t="s">
        <v>26</v>
      </c>
      <c r="L25" s="106" t="s">
        <v>36</v>
      </c>
      <c r="M25" s="106" t="s">
        <v>36</v>
      </c>
      <c r="N25" s="106" t="s">
        <v>36</v>
      </c>
      <c r="O25" s="106" t="s">
        <v>36</v>
      </c>
      <c r="P25" s="106" t="s">
        <v>36</v>
      </c>
      <c r="Q25" s="109" t="s">
        <v>36</v>
      </c>
      <c r="R25" s="90">
        <f t="shared" si="0"/>
        <v>1</v>
      </c>
    </row>
    <row r="26" spans="1:61" s="107" customFormat="1" ht="24.95" customHeight="1" x14ac:dyDescent="0.25">
      <c r="A26" s="79">
        <v>18</v>
      </c>
      <c r="B26" s="110" t="s">
        <v>1682</v>
      </c>
      <c r="C26" s="205" t="s">
        <v>1683</v>
      </c>
      <c r="D26" s="111" t="s">
        <v>1684</v>
      </c>
      <c r="E26" s="111" t="s">
        <v>1607</v>
      </c>
      <c r="F26" s="110" t="s">
        <v>1608</v>
      </c>
      <c r="G26" s="103">
        <v>769939.55</v>
      </c>
      <c r="H26" s="103">
        <v>4651916.76</v>
      </c>
      <c r="I26" s="87" t="s">
        <v>1685</v>
      </c>
      <c r="J26" s="110" t="s">
        <v>1686</v>
      </c>
      <c r="K26" s="106" t="s">
        <v>26</v>
      </c>
      <c r="L26" s="106" t="s">
        <v>36</v>
      </c>
      <c r="M26" s="106" t="s">
        <v>36</v>
      </c>
      <c r="N26" s="106" t="s">
        <v>36</v>
      </c>
      <c r="O26" s="106" t="s">
        <v>36</v>
      </c>
      <c r="P26" s="106" t="s">
        <v>36</v>
      </c>
      <c r="Q26" s="109" t="s">
        <v>36</v>
      </c>
      <c r="R26" s="90">
        <f t="shared" si="0"/>
        <v>1</v>
      </c>
    </row>
    <row r="27" spans="1:61" s="108" customFormat="1" ht="24.95" customHeight="1" x14ac:dyDescent="0.25">
      <c r="A27" s="79">
        <v>19</v>
      </c>
      <c r="B27" s="87" t="s">
        <v>1687</v>
      </c>
      <c r="C27" s="204" t="s">
        <v>1688</v>
      </c>
      <c r="D27" s="83" t="s">
        <v>1689</v>
      </c>
      <c r="E27" s="83" t="s">
        <v>1608</v>
      </c>
      <c r="F27" s="113" t="s">
        <v>1608</v>
      </c>
      <c r="G27" s="103">
        <v>798207.30259699898</v>
      </c>
      <c r="H27" s="103">
        <v>4648434.5126519101</v>
      </c>
      <c r="I27" s="118" t="s">
        <v>1690</v>
      </c>
      <c r="J27" s="87" t="s">
        <v>1691</v>
      </c>
      <c r="K27" s="106" t="s">
        <v>26</v>
      </c>
      <c r="L27" s="106" t="s">
        <v>36</v>
      </c>
      <c r="M27" s="106" t="s">
        <v>36</v>
      </c>
      <c r="N27" s="106" t="s">
        <v>36</v>
      </c>
      <c r="O27" s="106" t="s">
        <v>36</v>
      </c>
      <c r="P27" s="106" t="s">
        <v>36</v>
      </c>
      <c r="Q27" s="109" t="s">
        <v>36</v>
      </c>
      <c r="R27" s="90">
        <f t="shared" si="0"/>
        <v>1</v>
      </c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</row>
    <row r="28" spans="1:61" s="108" customFormat="1" ht="24.95" customHeight="1" x14ac:dyDescent="0.25">
      <c r="A28" s="79">
        <v>20</v>
      </c>
      <c r="B28" s="87" t="s">
        <v>1692</v>
      </c>
      <c r="C28" s="204" t="s">
        <v>1693</v>
      </c>
      <c r="D28" s="83" t="s">
        <v>1694</v>
      </c>
      <c r="E28" s="83" t="s">
        <v>1608</v>
      </c>
      <c r="F28" s="113" t="s">
        <v>1608</v>
      </c>
      <c r="G28" s="103">
        <v>795832.41028672201</v>
      </c>
      <c r="H28" s="103">
        <v>4631981.1950273803</v>
      </c>
      <c r="I28" s="118" t="s">
        <v>1695</v>
      </c>
      <c r="J28" s="87" t="s">
        <v>1696</v>
      </c>
      <c r="K28" s="106" t="s">
        <v>26</v>
      </c>
      <c r="L28" s="106" t="s">
        <v>36</v>
      </c>
      <c r="M28" s="106" t="s">
        <v>36</v>
      </c>
      <c r="N28" s="106" t="s">
        <v>36</v>
      </c>
      <c r="O28" s="106" t="s">
        <v>36</v>
      </c>
      <c r="P28" s="106" t="s">
        <v>36</v>
      </c>
      <c r="Q28" s="109" t="s">
        <v>36</v>
      </c>
      <c r="R28" s="90">
        <f t="shared" si="0"/>
        <v>1</v>
      </c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</row>
    <row r="29" spans="1:61" ht="24.95" customHeight="1" x14ac:dyDescent="0.2">
      <c r="A29" s="79">
        <v>21</v>
      </c>
      <c r="B29" s="110" t="s">
        <v>1697</v>
      </c>
      <c r="C29" s="204" t="s">
        <v>1698</v>
      </c>
      <c r="D29" s="111" t="s">
        <v>1699</v>
      </c>
      <c r="E29" s="83" t="s">
        <v>1608</v>
      </c>
      <c r="F29" s="113" t="s">
        <v>1608</v>
      </c>
      <c r="G29" s="103">
        <v>780604.95783258497</v>
      </c>
      <c r="H29" s="103">
        <v>4645479.9241933804</v>
      </c>
      <c r="I29" s="118" t="s">
        <v>1700</v>
      </c>
      <c r="J29" s="110" t="s">
        <v>1701</v>
      </c>
      <c r="K29" s="106" t="s">
        <v>26</v>
      </c>
      <c r="L29" s="106" t="s">
        <v>36</v>
      </c>
      <c r="M29" s="106" t="s">
        <v>36</v>
      </c>
      <c r="N29" s="106" t="s">
        <v>36</v>
      </c>
      <c r="O29" s="106" t="s">
        <v>36</v>
      </c>
      <c r="P29" s="106" t="s">
        <v>36</v>
      </c>
      <c r="Q29" s="109" t="s">
        <v>36</v>
      </c>
      <c r="R29" s="90">
        <f t="shared" si="0"/>
        <v>1</v>
      </c>
    </row>
    <row r="30" spans="1:61" ht="24.95" customHeight="1" x14ac:dyDescent="0.2">
      <c r="A30" s="79">
        <v>22</v>
      </c>
      <c r="B30" s="87" t="s">
        <v>1702</v>
      </c>
      <c r="C30" s="204" t="s">
        <v>1703</v>
      </c>
      <c r="D30" s="83" t="s">
        <v>1704</v>
      </c>
      <c r="E30" s="83" t="s">
        <v>1705</v>
      </c>
      <c r="F30" s="113" t="s">
        <v>1608</v>
      </c>
      <c r="G30" s="103">
        <v>777438.60483582504</v>
      </c>
      <c r="H30" s="103">
        <v>4669934.5052603399</v>
      </c>
      <c r="I30" s="118" t="s">
        <v>1706</v>
      </c>
      <c r="J30" s="87" t="s">
        <v>1707</v>
      </c>
      <c r="K30" s="106" t="s">
        <v>26</v>
      </c>
      <c r="L30" s="106" t="s">
        <v>36</v>
      </c>
      <c r="M30" s="106" t="s">
        <v>36</v>
      </c>
      <c r="N30" s="106" t="s">
        <v>36</v>
      </c>
      <c r="O30" s="106" t="s">
        <v>36</v>
      </c>
      <c r="P30" s="106" t="s">
        <v>36</v>
      </c>
      <c r="Q30" s="109" t="s">
        <v>36</v>
      </c>
      <c r="R30" s="90">
        <f t="shared" si="0"/>
        <v>1</v>
      </c>
    </row>
    <row r="31" spans="1:61" ht="24.95" customHeight="1" x14ac:dyDescent="0.2">
      <c r="A31" s="79">
        <v>23</v>
      </c>
      <c r="B31" s="110" t="s">
        <v>1708</v>
      </c>
      <c r="C31" s="204" t="s">
        <v>1709</v>
      </c>
      <c r="D31" s="111" t="s">
        <v>1710</v>
      </c>
      <c r="E31" s="83" t="s">
        <v>1711</v>
      </c>
      <c r="F31" s="113" t="s">
        <v>1608</v>
      </c>
      <c r="G31" s="103">
        <v>757228.78445935005</v>
      </c>
      <c r="H31" s="103">
        <v>4647794.5940241199</v>
      </c>
      <c r="I31" s="114" t="s">
        <v>364</v>
      </c>
      <c r="J31" s="110" t="s">
        <v>1712</v>
      </c>
      <c r="K31" s="106" t="s">
        <v>26</v>
      </c>
      <c r="L31" s="106" t="s">
        <v>36</v>
      </c>
      <c r="M31" s="106" t="s">
        <v>36</v>
      </c>
      <c r="N31" s="106" t="s">
        <v>36</v>
      </c>
      <c r="O31" s="106" t="s">
        <v>36</v>
      </c>
      <c r="P31" s="106" t="s">
        <v>36</v>
      </c>
      <c r="Q31" s="109" t="s">
        <v>36</v>
      </c>
      <c r="R31" s="90">
        <f t="shared" si="0"/>
        <v>1</v>
      </c>
    </row>
    <row r="32" spans="1:61" s="108" customFormat="1" ht="24.95" customHeight="1" x14ac:dyDescent="0.25">
      <c r="A32" s="79">
        <v>24</v>
      </c>
      <c r="B32" s="110" t="s">
        <v>1713</v>
      </c>
      <c r="C32" s="205" t="s">
        <v>1714</v>
      </c>
      <c r="D32" s="111" t="s">
        <v>1715</v>
      </c>
      <c r="E32" s="111" t="s">
        <v>1716</v>
      </c>
      <c r="F32" s="113" t="s">
        <v>1608</v>
      </c>
      <c r="G32" s="103">
        <v>802738.61628351104</v>
      </c>
      <c r="H32" s="103">
        <v>4621181.6031146897</v>
      </c>
      <c r="I32" s="114" t="s">
        <v>398</v>
      </c>
      <c r="J32" s="110" t="s">
        <v>1717</v>
      </c>
      <c r="K32" s="106" t="s">
        <v>26</v>
      </c>
      <c r="L32" s="106" t="s">
        <v>36</v>
      </c>
      <c r="M32" s="106" t="s">
        <v>36</v>
      </c>
      <c r="N32" s="106" t="s">
        <v>36</v>
      </c>
      <c r="O32" s="106" t="s">
        <v>36</v>
      </c>
      <c r="P32" s="106" t="s">
        <v>36</v>
      </c>
      <c r="Q32" s="109" t="s">
        <v>36</v>
      </c>
      <c r="R32" s="90">
        <f t="shared" si="0"/>
        <v>1</v>
      </c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</row>
    <row r="33" spans="1:61" s="108" customFormat="1" ht="24.95" customHeight="1" x14ac:dyDescent="0.25">
      <c r="A33" s="79">
        <v>25</v>
      </c>
      <c r="B33" s="110" t="s">
        <v>1718</v>
      </c>
      <c r="C33" s="205" t="s">
        <v>1719</v>
      </c>
      <c r="D33" s="111" t="s">
        <v>1720</v>
      </c>
      <c r="E33" s="111" t="s">
        <v>1608</v>
      </c>
      <c r="F33" s="113" t="s">
        <v>1608</v>
      </c>
      <c r="G33" s="103">
        <v>779165.736267459</v>
      </c>
      <c r="H33" s="103">
        <v>4638392.8846803298</v>
      </c>
      <c r="I33" s="118" t="s">
        <v>1721</v>
      </c>
      <c r="J33" s="110" t="s">
        <v>1722</v>
      </c>
      <c r="K33" s="106" t="s">
        <v>36</v>
      </c>
      <c r="L33" s="106" t="s">
        <v>26</v>
      </c>
      <c r="M33" s="106" t="s">
        <v>26</v>
      </c>
      <c r="N33" s="106" t="s">
        <v>36</v>
      </c>
      <c r="O33" s="106" t="s">
        <v>36</v>
      </c>
      <c r="P33" s="106" t="s">
        <v>36</v>
      </c>
      <c r="Q33" s="109" t="s">
        <v>36</v>
      </c>
      <c r="R33" s="90">
        <f t="shared" si="0"/>
        <v>2</v>
      </c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</row>
    <row r="34" spans="1:61" s="108" customFormat="1" ht="24.95" customHeight="1" x14ac:dyDescent="0.25">
      <c r="A34" s="79">
        <v>26</v>
      </c>
      <c r="B34" s="110" t="s">
        <v>7663</v>
      </c>
      <c r="C34" s="205" t="s">
        <v>7664</v>
      </c>
      <c r="D34" s="111" t="s">
        <v>7665</v>
      </c>
      <c r="E34" s="111" t="s">
        <v>1608</v>
      </c>
      <c r="F34" s="113" t="s">
        <v>1608</v>
      </c>
      <c r="G34" s="103"/>
      <c r="H34" s="103"/>
      <c r="I34" s="118" t="s">
        <v>7666</v>
      </c>
      <c r="J34" s="110" t="s">
        <v>7667</v>
      </c>
      <c r="K34" s="106" t="s">
        <v>26</v>
      </c>
      <c r="L34" s="106" t="s">
        <v>36</v>
      </c>
      <c r="M34" s="106" t="s">
        <v>36</v>
      </c>
      <c r="N34" s="106" t="s">
        <v>36</v>
      </c>
      <c r="O34" s="106" t="s">
        <v>36</v>
      </c>
      <c r="P34" s="106" t="s">
        <v>36</v>
      </c>
      <c r="Q34" s="109" t="s">
        <v>36</v>
      </c>
      <c r="R34" s="90">
        <f t="shared" si="0"/>
        <v>1</v>
      </c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</row>
    <row r="35" spans="1:61" ht="24.95" customHeight="1" x14ac:dyDescent="0.2">
      <c r="A35" s="79">
        <v>27</v>
      </c>
      <c r="B35" s="110" t="s">
        <v>1723</v>
      </c>
      <c r="C35" s="205" t="s">
        <v>1724</v>
      </c>
      <c r="D35" s="111" t="s">
        <v>1725</v>
      </c>
      <c r="E35" s="111" t="s">
        <v>1608</v>
      </c>
      <c r="F35" s="113" t="s">
        <v>1608</v>
      </c>
      <c r="G35" s="103">
        <v>791418.78044235404</v>
      </c>
      <c r="H35" s="103">
        <v>4656639.9868447203</v>
      </c>
      <c r="I35" s="114" t="s">
        <v>1726</v>
      </c>
      <c r="J35" s="110" t="s">
        <v>1727</v>
      </c>
      <c r="K35" s="106" t="s">
        <v>26</v>
      </c>
      <c r="L35" s="106" t="s">
        <v>36</v>
      </c>
      <c r="M35" s="106" t="s">
        <v>36</v>
      </c>
      <c r="N35" s="106" t="s">
        <v>36</v>
      </c>
      <c r="O35" s="106" t="s">
        <v>36</v>
      </c>
      <c r="P35" s="106" t="s">
        <v>36</v>
      </c>
      <c r="Q35" s="109" t="s">
        <v>36</v>
      </c>
      <c r="R35" s="90">
        <f t="shared" si="0"/>
        <v>1</v>
      </c>
    </row>
    <row r="36" spans="1:61" s="40" customFormat="1" ht="24.95" customHeight="1" x14ac:dyDescent="0.2">
      <c r="A36" s="79">
        <v>28</v>
      </c>
      <c r="B36" s="110" t="s">
        <v>8199</v>
      </c>
      <c r="C36" s="205" t="s">
        <v>6632</v>
      </c>
      <c r="D36" s="83" t="s">
        <v>6633</v>
      </c>
      <c r="E36" s="111" t="s">
        <v>1637</v>
      </c>
      <c r="F36" s="110" t="s">
        <v>1608</v>
      </c>
      <c r="G36" s="116"/>
      <c r="H36" s="116"/>
      <c r="I36" s="87" t="s">
        <v>6634</v>
      </c>
      <c r="J36" s="110" t="s">
        <v>6635</v>
      </c>
      <c r="K36" s="106" t="s">
        <v>36</v>
      </c>
      <c r="L36" s="106" t="s">
        <v>36</v>
      </c>
      <c r="M36" s="106" t="s">
        <v>36</v>
      </c>
      <c r="N36" s="106" t="s">
        <v>26</v>
      </c>
      <c r="O36" s="106" t="s">
        <v>36</v>
      </c>
      <c r="P36" s="106" t="s">
        <v>36</v>
      </c>
      <c r="Q36" s="109" t="s">
        <v>36</v>
      </c>
      <c r="R36" s="90">
        <f t="shared" si="0"/>
        <v>1</v>
      </c>
    </row>
    <row r="37" spans="1:61" s="108" customFormat="1" ht="24.95" customHeight="1" x14ac:dyDescent="0.25">
      <c r="A37" s="79">
        <v>29</v>
      </c>
      <c r="B37" s="110" t="s">
        <v>6376</v>
      </c>
      <c r="C37" s="206" t="s">
        <v>6377</v>
      </c>
      <c r="D37" s="111" t="s">
        <v>6378</v>
      </c>
      <c r="E37" s="111" t="s">
        <v>1779</v>
      </c>
      <c r="F37" s="110" t="s">
        <v>1608</v>
      </c>
      <c r="G37" s="116"/>
      <c r="H37" s="116"/>
      <c r="I37" s="110" t="s">
        <v>3328</v>
      </c>
      <c r="J37" s="110" t="s">
        <v>6379</v>
      </c>
      <c r="K37" s="106" t="s">
        <v>26</v>
      </c>
      <c r="L37" s="106" t="s">
        <v>36</v>
      </c>
      <c r="M37" s="106" t="s">
        <v>36</v>
      </c>
      <c r="N37" s="106" t="s">
        <v>36</v>
      </c>
      <c r="O37" s="106" t="s">
        <v>36</v>
      </c>
      <c r="P37" s="106" t="s">
        <v>36</v>
      </c>
      <c r="Q37" s="109" t="s">
        <v>36</v>
      </c>
      <c r="R37" s="90">
        <f t="shared" si="0"/>
        <v>1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</row>
    <row r="38" spans="1:61" s="108" customFormat="1" ht="24.95" customHeight="1" x14ac:dyDescent="0.25">
      <c r="A38" s="79">
        <v>30</v>
      </c>
      <c r="B38" s="87" t="s">
        <v>1728</v>
      </c>
      <c r="C38" s="204" t="s">
        <v>1729</v>
      </c>
      <c r="D38" s="83" t="s">
        <v>1730</v>
      </c>
      <c r="E38" s="83" t="s">
        <v>1731</v>
      </c>
      <c r="F38" s="113" t="s">
        <v>1608</v>
      </c>
      <c r="G38" s="103">
        <v>802672.49442882801</v>
      </c>
      <c r="H38" s="103">
        <v>4630976.6408930197</v>
      </c>
      <c r="I38" s="118" t="s">
        <v>1732</v>
      </c>
      <c r="J38" s="87" t="s">
        <v>1733</v>
      </c>
      <c r="K38" s="106" t="s">
        <v>26</v>
      </c>
      <c r="L38" s="106" t="s">
        <v>36</v>
      </c>
      <c r="M38" s="106" t="s">
        <v>36</v>
      </c>
      <c r="N38" s="106" t="s">
        <v>36</v>
      </c>
      <c r="O38" s="106" t="s">
        <v>36</v>
      </c>
      <c r="P38" s="106" t="s">
        <v>36</v>
      </c>
      <c r="Q38" s="109" t="s">
        <v>36</v>
      </c>
      <c r="R38" s="90">
        <f t="shared" si="0"/>
        <v>1</v>
      </c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</row>
    <row r="39" spans="1:61" ht="24.95" customHeight="1" x14ac:dyDescent="0.2">
      <c r="A39" s="79">
        <v>31</v>
      </c>
      <c r="B39" s="110" t="s">
        <v>1734</v>
      </c>
      <c r="C39" s="208" t="s">
        <v>1735</v>
      </c>
      <c r="D39" s="111" t="s">
        <v>1736</v>
      </c>
      <c r="E39" s="83" t="s">
        <v>1637</v>
      </c>
      <c r="F39" s="113" t="s">
        <v>1608</v>
      </c>
      <c r="G39" s="103">
        <v>795944.39584839495</v>
      </c>
      <c r="H39" s="103">
        <v>4620783.4205325004</v>
      </c>
      <c r="I39" s="114" t="s">
        <v>1737</v>
      </c>
      <c r="J39" s="110" t="s">
        <v>1738</v>
      </c>
      <c r="K39" s="106" t="s">
        <v>26</v>
      </c>
      <c r="L39" s="106" t="s">
        <v>36</v>
      </c>
      <c r="M39" s="106" t="s">
        <v>36</v>
      </c>
      <c r="N39" s="106" t="s">
        <v>36</v>
      </c>
      <c r="O39" s="106" t="s">
        <v>36</v>
      </c>
      <c r="P39" s="106" t="s">
        <v>36</v>
      </c>
      <c r="Q39" s="109" t="s">
        <v>36</v>
      </c>
      <c r="R39" s="90">
        <f t="shared" si="0"/>
        <v>1</v>
      </c>
    </row>
    <row r="40" spans="1:61" ht="24.95" customHeight="1" x14ac:dyDescent="0.2">
      <c r="A40" s="79">
        <v>32</v>
      </c>
      <c r="B40" s="110" t="s">
        <v>1739</v>
      </c>
      <c r="C40" s="111">
        <v>1279801003</v>
      </c>
      <c r="D40" s="111" t="s">
        <v>1740</v>
      </c>
      <c r="E40" s="111" t="s">
        <v>1608</v>
      </c>
      <c r="F40" s="113" t="s">
        <v>1608</v>
      </c>
      <c r="G40" s="103">
        <v>780499.29250348499</v>
      </c>
      <c r="H40" s="103">
        <v>4643091.4526516898</v>
      </c>
      <c r="I40" s="114" t="s">
        <v>1741</v>
      </c>
      <c r="J40" s="110" t="s">
        <v>1742</v>
      </c>
      <c r="K40" s="106" t="s">
        <v>26</v>
      </c>
      <c r="L40" s="106" t="s">
        <v>36</v>
      </c>
      <c r="M40" s="106" t="s">
        <v>36</v>
      </c>
      <c r="N40" s="106" t="s">
        <v>36</v>
      </c>
      <c r="O40" s="106" t="s">
        <v>36</v>
      </c>
      <c r="P40" s="106" t="s">
        <v>36</v>
      </c>
      <c r="Q40" s="109" t="s">
        <v>36</v>
      </c>
      <c r="R40" s="90">
        <f t="shared" si="0"/>
        <v>1</v>
      </c>
    </row>
    <row r="41" spans="1:61" ht="24.95" customHeight="1" x14ac:dyDescent="0.2">
      <c r="A41" s="79">
        <v>33</v>
      </c>
      <c r="B41" s="87" t="s">
        <v>1743</v>
      </c>
      <c r="C41" s="204" t="s">
        <v>1744</v>
      </c>
      <c r="D41" s="83" t="s">
        <v>1745</v>
      </c>
      <c r="E41" s="83" t="s">
        <v>1608</v>
      </c>
      <c r="F41" s="113" t="s">
        <v>1608</v>
      </c>
      <c r="G41" s="103">
        <v>787085.04714258504</v>
      </c>
      <c r="H41" s="103">
        <v>4637519.4601546498</v>
      </c>
      <c r="I41" s="118" t="s">
        <v>1746</v>
      </c>
      <c r="J41" s="87" t="s">
        <v>1747</v>
      </c>
      <c r="K41" s="106" t="s">
        <v>26</v>
      </c>
      <c r="L41" s="106" t="s">
        <v>36</v>
      </c>
      <c r="M41" s="106" t="s">
        <v>36</v>
      </c>
      <c r="N41" s="106" t="s">
        <v>36</v>
      </c>
      <c r="O41" s="106" t="s">
        <v>36</v>
      </c>
      <c r="P41" s="106" t="s">
        <v>36</v>
      </c>
      <c r="Q41" s="109" t="s">
        <v>36</v>
      </c>
      <c r="R41" s="90">
        <f t="shared" si="0"/>
        <v>1</v>
      </c>
    </row>
    <row r="42" spans="1:61" s="108" customFormat="1" ht="24.95" customHeight="1" x14ac:dyDescent="0.25">
      <c r="A42" s="79">
        <v>34</v>
      </c>
      <c r="B42" s="87" t="s">
        <v>1748</v>
      </c>
      <c r="C42" s="204" t="s">
        <v>1749</v>
      </c>
      <c r="D42" s="83" t="s">
        <v>1750</v>
      </c>
      <c r="E42" s="83" t="s">
        <v>1607</v>
      </c>
      <c r="F42" s="113" t="s">
        <v>1608</v>
      </c>
      <c r="G42" s="103">
        <v>770109.709830679</v>
      </c>
      <c r="H42" s="103">
        <v>4632144.7586644096</v>
      </c>
      <c r="I42" s="118" t="s">
        <v>1751</v>
      </c>
      <c r="J42" s="87" t="s">
        <v>1752</v>
      </c>
      <c r="K42" s="106" t="s">
        <v>26</v>
      </c>
      <c r="L42" s="106" t="s">
        <v>26</v>
      </c>
      <c r="M42" s="106" t="s">
        <v>36</v>
      </c>
      <c r="N42" s="106" t="s">
        <v>36</v>
      </c>
      <c r="O42" s="106" t="s">
        <v>36</v>
      </c>
      <c r="P42" s="106" t="s">
        <v>36</v>
      </c>
      <c r="Q42" s="109" t="s">
        <v>36</v>
      </c>
      <c r="R42" s="90">
        <f t="shared" si="0"/>
        <v>2</v>
      </c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</row>
    <row r="43" spans="1:61" s="108" customFormat="1" ht="24.95" customHeight="1" x14ac:dyDescent="0.25">
      <c r="A43" s="79">
        <v>35</v>
      </c>
      <c r="B43" s="110" t="s">
        <v>1753</v>
      </c>
      <c r="C43" s="205" t="s">
        <v>1754</v>
      </c>
      <c r="D43" s="111" t="s">
        <v>1755</v>
      </c>
      <c r="E43" s="111" t="s">
        <v>1637</v>
      </c>
      <c r="F43" s="110" t="s">
        <v>1608</v>
      </c>
      <c r="G43" s="103">
        <v>794245.945992667</v>
      </c>
      <c r="H43" s="103">
        <v>4619314.7061419496</v>
      </c>
      <c r="I43" s="110" t="s">
        <v>24</v>
      </c>
      <c r="J43" s="110" t="s">
        <v>1756</v>
      </c>
      <c r="K43" s="106" t="s">
        <v>26</v>
      </c>
      <c r="L43" s="106" t="s">
        <v>26</v>
      </c>
      <c r="M43" s="106" t="s">
        <v>36</v>
      </c>
      <c r="N43" s="106" t="s">
        <v>36</v>
      </c>
      <c r="O43" s="106" t="s">
        <v>36</v>
      </c>
      <c r="P43" s="106" t="s">
        <v>36</v>
      </c>
      <c r="Q43" s="109" t="s">
        <v>36</v>
      </c>
      <c r="R43" s="90">
        <f t="shared" si="0"/>
        <v>2</v>
      </c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</row>
    <row r="44" spans="1:61" s="108" customFormat="1" ht="24.95" customHeight="1" x14ac:dyDescent="0.25">
      <c r="A44" s="79">
        <v>36</v>
      </c>
      <c r="B44" s="110" t="s">
        <v>1757</v>
      </c>
      <c r="C44" s="205" t="s">
        <v>1758</v>
      </c>
      <c r="D44" s="111" t="s">
        <v>1759</v>
      </c>
      <c r="E44" s="111" t="s">
        <v>1608</v>
      </c>
      <c r="F44" s="110" t="s">
        <v>1608</v>
      </c>
      <c r="G44" s="116"/>
      <c r="H44" s="116"/>
      <c r="I44" s="110" t="s">
        <v>1627</v>
      </c>
      <c r="J44" s="110" t="s">
        <v>1760</v>
      </c>
      <c r="K44" s="106" t="s">
        <v>26</v>
      </c>
      <c r="L44" s="106" t="s">
        <v>36</v>
      </c>
      <c r="M44" s="106" t="s">
        <v>36</v>
      </c>
      <c r="N44" s="106" t="s">
        <v>36</v>
      </c>
      <c r="O44" s="106" t="s">
        <v>36</v>
      </c>
      <c r="P44" s="106" t="s">
        <v>36</v>
      </c>
      <c r="Q44" s="109" t="s">
        <v>36</v>
      </c>
      <c r="R44" s="90">
        <f t="shared" si="0"/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</row>
    <row r="45" spans="1:61" s="108" customFormat="1" ht="24.95" customHeight="1" x14ac:dyDescent="0.25">
      <c r="A45" s="79">
        <v>37</v>
      </c>
      <c r="B45" s="110" t="s">
        <v>1761</v>
      </c>
      <c r="C45" s="205" t="s">
        <v>1762</v>
      </c>
      <c r="D45" s="111" t="s">
        <v>1763</v>
      </c>
      <c r="E45" s="111" t="s">
        <v>1764</v>
      </c>
      <c r="F45" s="113" t="s">
        <v>1608</v>
      </c>
      <c r="G45" s="103">
        <v>826526.012908431</v>
      </c>
      <c r="H45" s="103">
        <v>4628252.54650704</v>
      </c>
      <c r="I45" s="114" t="s">
        <v>1765</v>
      </c>
      <c r="J45" s="110" t="s">
        <v>1766</v>
      </c>
      <c r="K45" s="106" t="s">
        <v>26</v>
      </c>
      <c r="L45" s="106" t="s">
        <v>36</v>
      </c>
      <c r="M45" s="106" t="s">
        <v>36</v>
      </c>
      <c r="N45" s="106" t="s">
        <v>36</v>
      </c>
      <c r="O45" s="106" t="s">
        <v>36</v>
      </c>
      <c r="P45" s="106" t="s">
        <v>36</v>
      </c>
      <c r="Q45" s="109" t="s">
        <v>36</v>
      </c>
      <c r="R45" s="90">
        <f t="shared" si="0"/>
        <v>1</v>
      </c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</row>
    <row r="46" spans="1:61" s="108" customFormat="1" ht="24.95" customHeight="1" x14ac:dyDescent="0.25">
      <c r="A46" s="79">
        <v>38</v>
      </c>
      <c r="B46" s="87" t="s">
        <v>8200</v>
      </c>
      <c r="C46" s="205" t="s">
        <v>1767</v>
      </c>
      <c r="D46" s="111" t="s">
        <v>1768</v>
      </c>
      <c r="E46" s="111" t="s">
        <v>1608</v>
      </c>
      <c r="F46" s="110" t="s">
        <v>1608</v>
      </c>
      <c r="G46" s="103">
        <v>801695.43004074297</v>
      </c>
      <c r="H46" s="103">
        <v>4634658.9712898303</v>
      </c>
      <c r="I46" s="87" t="s">
        <v>1769</v>
      </c>
      <c r="J46" s="110" t="s">
        <v>1770</v>
      </c>
      <c r="K46" s="106" t="s">
        <v>26</v>
      </c>
      <c r="L46" s="106" t="s">
        <v>36</v>
      </c>
      <c r="M46" s="106" t="s">
        <v>36</v>
      </c>
      <c r="N46" s="106" t="s">
        <v>36</v>
      </c>
      <c r="O46" s="106" t="s">
        <v>36</v>
      </c>
      <c r="P46" s="106" t="s">
        <v>36</v>
      </c>
      <c r="Q46" s="109" t="s">
        <v>36</v>
      </c>
      <c r="R46" s="90">
        <f t="shared" si="0"/>
        <v>1</v>
      </c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</row>
    <row r="47" spans="1:61" ht="24.95" customHeight="1" x14ac:dyDescent="0.2">
      <c r="A47" s="79">
        <v>39</v>
      </c>
      <c r="B47" s="87" t="s">
        <v>1771</v>
      </c>
      <c r="C47" s="204" t="s">
        <v>1772</v>
      </c>
      <c r="D47" s="83" t="s">
        <v>1773</v>
      </c>
      <c r="E47" s="83" t="s">
        <v>1637</v>
      </c>
      <c r="F47" s="120" t="s">
        <v>1608</v>
      </c>
      <c r="G47" s="141">
        <v>79328.985009835</v>
      </c>
      <c r="H47" s="141">
        <v>4621999.4766775304</v>
      </c>
      <c r="I47" s="121" t="s">
        <v>1774</v>
      </c>
      <c r="J47" s="87" t="s">
        <v>1775</v>
      </c>
      <c r="K47" s="106" t="s">
        <v>26</v>
      </c>
      <c r="L47" s="106" t="s">
        <v>36</v>
      </c>
      <c r="M47" s="106" t="s">
        <v>36</v>
      </c>
      <c r="N47" s="106" t="s">
        <v>36</v>
      </c>
      <c r="O47" s="106" t="s">
        <v>36</v>
      </c>
      <c r="P47" s="106" t="s">
        <v>36</v>
      </c>
      <c r="Q47" s="109" t="s">
        <v>36</v>
      </c>
      <c r="R47" s="90">
        <f t="shared" si="0"/>
        <v>1</v>
      </c>
    </row>
    <row r="48" spans="1:61" ht="24.95" customHeight="1" x14ac:dyDescent="0.2">
      <c r="A48" s="79">
        <v>40</v>
      </c>
      <c r="B48" s="87" t="s">
        <v>8201</v>
      </c>
      <c r="C48" s="204" t="s">
        <v>8202</v>
      </c>
      <c r="D48" s="83" t="s">
        <v>8203</v>
      </c>
      <c r="E48" s="83" t="s">
        <v>1608</v>
      </c>
      <c r="F48" s="87" t="s">
        <v>1608</v>
      </c>
      <c r="G48" s="122"/>
      <c r="H48" s="122"/>
      <c r="I48" s="87" t="s">
        <v>8204</v>
      </c>
      <c r="J48" s="87" t="s">
        <v>8205</v>
      </c>
      <c r="K48" s="106" t="s">
        <v>26</v>
      </c>
      <c r="L48" s="106" t="s">
        <v>36</v>
      </c>
      <c r="M48" s="106" t="s">
        <v>36</v>
      </c>
      <c r="N48" s="106" t="s">
        <v>36</v>
      </c>
      <c r="O48" s="106" t="s">
        <v>36</v>
      </c>
      <c r="P48" s="106" t="s">
        <v>36</v>
      </c>
      <c r="Q48" s="109" t="s">
        <v>36</v>
      </c>
      <c r="R48" s="90">
        <f t="shared" si="0"/>
        <v>1</v>
      </c>
    </row>
    <row r="49" spans="1:61" ht="24.95" customHeight="1" x14ac:dyDescent="0.2">
      <c r="A49" s="79">
        <v>41</v>
      </c>
      <c r="B49" s="87" t="s">
        <v>8206</v>
      </c>
      <c r="C49" s="204" t="s">
        <v>8207</v>
      </c>
      <c r="D49" s="83" t="s">
        <v>8208</v>
      </c>
      <c r="E49" s="83" t="s">
        <v>1779</v>
      </c>
      <c r="F49" s="87" t="s">
        <v>1608</v>
      </c>
      <c r="G49" s="122"/>
      <c r="H49" s="122"/>
      <c r="I49" s="87" t="s">
        <v>8209</v>
      </c>
      <c r="J49" s="87" t="s">
        <v>8210</v>
      </c>
      <c r="K49" s="106" t="s">
        <v>26</v>
      </c>
      <c r="L49" s="106" t="s">
        <v>36</v>
      </c>
      <c r="M49" s="106" t="s">
        <v>36</v>
      </c>
      <c r="N49" s="106" t="s">
        <v>36</v>
      </c>
      <c r="O49" s="106" t="s">
        <v>36</v>
      </c>
      <c r="P49" s="106" t="s">
        <v>36</v>
      </c>
      <c r="Q49" s="109" t="s">
        <v>36</v>
      </c>
      <c r="R49" s="90">
        <f t="shared" si="0"/>
        <v>1</v>
      </c>
    </row>
    <row r="50" spans="1:61" s="107" customFormat="1" ht="24.95" customHeight="1" x14ac:dyDescent="0.25">
      <c r="A50" s="79">
        <v>42</v>
      </c>
      <c r="B50" s="110" t="s">
        <v>1776</v>
      </c>
      <c r="C50" s="205" t="s">
        <v>1777</v>
      </c>
      <c r="D50" s="111" t="s">
        <v>1778</v>
      </c>
      <c r="E50" s="111" t="s">
        <v>1779</v>
      </c>
      <c r="F50" s="110" t="s">
        <v>1608</v>
      </c>
      <c r="G50" s="116"/>
      <c r="H50" s="116"/>
      <c r="I50" s="87" t="s">
        <v>1780</v>
      </c>
      <c r="J50" s="110" t="s">
        <v>1781</v>
      </c>
      <c r="K50" s="106" t="s">
        <v>26</v>
      </c>
      <c r="L50" s="106" t="s">
        <v>36</v>
      </c>
      <c r="M50" s="106" t="s">
        <v>36</v>
      </c>
      <c r="N50" s="106" t="s">
        <v>36</v>
      </c>
      <c r="O50" s="106" t="s">
        <v>26</v>
      </c>
      <c r="P50" s="106" t="s">
        <v>36</v>
      </c>
      <c r="Q50" s="109" t="s">
        <v>36</v>
      </c>
      <c r="R50" s="90">
        <f t="shared" si="0"/>
        <v>2</v>
      </c>
    </row>
    <row r="51" spans="1:61" s="107" customFormat="1" ht="24.95" customHeight="1" x14ac:dyDescent="0.25">
      <c r="A51" s="79">
        <v>43</v>
      </c>
      <c r="B51" s="110" t="s">
        <v>7668</v>
      </c>
      <c r="C51" s="205" t="s">
        <v>7669</v>
      </c>
      <c r="D51" s="111" t="s">
        <v>7670</v>
      </c>
      <c r="E51" s="111" t="s">
        <v>1637</v>
      </c>
      <c r="F51" s="110" t="s">
        <v>1608</v>
      </c>
      <c r="G51" s="116"/>
      <c r="H51" s="116"/>
      <c r="I51" s="87" t="s">
        <v>7671</v>
      </c>
      <c r="J51" s="110" t="s">
        <v>7672</v>
      </c>
      <c r="K51" s="106" t="s">
        <v>36</v>
      </c>
      <c r="L51" s="106" t="s">
        <v>26</v>
      </c>
      <c r="M51" s="106" t="s">
        <v>36</v>
      </c>
      <c r="N51" s="106" t="s">
        <v>36</v>
      </c>
      <c r="O51" s="106" t="s">
        <v>26</v>
      </c>
      <c r="P51" s="106" t="s">
        <v>36</v>
      </c>
      <c r="Q51" s="109" t="s">
        <v>36</v>
      </c>
      <c r="R51" s="90">
        <f t="shared" si="0"/>
        <v>2</v>
      </c>
    </row>
    <row r="52" spans="1:61" s="107" customFormat="1" ht="24.95" customHeight="1" x14ac:dyDescent="0.25">
      <c r="A52" s="79">
        <v>44</v>
      </c>
      <c r="B52" s="87" t="s">
        <v>1782</v>
      </c>
      <c r="C52" s="204" t="s">
        <v>1783</v>
      </c>
      <c r="D52" s="83" t="s">
        <v>1784</v>
      </c>
      <c r="E52" s="83" t="s">
        <v>1785</v>
      </c>
      <c r="F52" s="113" t="s">
        <v>1608</v>
      </c>
      <c r="G52" s="103">
        <v>808896.97621040395</v>
      </c>
      <c r="H52" s="103">
        <v>4622018.4002131</v>
      </c>
      <c r="I52" s="118" t="s">
        <v>1786</v>
      </c>
      <c r="J52" s="87" t="s">
        <v>1787</v>
      </c>
      <c r="K52" s="106" t="s">
        <v>26</v>
      </c>
      <c r="L52" s="106" t="s">
        <v>36</v>
      </c>
      <c r="M52" s="106" t="s">
        <v>36</v>
      </c>
      <c r="N52" s="106" t="s">
        <v>36</v>
      </c>
      <c r="O52" s="106" t="s">
        <v>36</v>
      </c>
      <c r="P52" s="106" t="s">
        <v>36</v>
      </c>
      <c r="Q52" s="109" t="s">
        <v>36</v>
      </c>
      <c r="R52" s="90">
        <f t="shared" si="0"/>
        <v>1</v>
      </c>
    </row>
    <row r="53" spans="1:61" ht="24.95" customHeight="1" x14ac:dyDescent="0.2">
      <c r="A53" s="79">
        <v>45</v>
      </c>
      <c r="B53" s="110" t="s">
        <v>1788</v>
      </c>
      <c r="C53" s="204" t="s">
        <v>1789</v>
      </c>
      <c r="D53" s="111" t="s">
        <v>1790</v>
      </c>
      <c r="E53" s="83" t="s">
        <v>1791</v>
      </c>
      <c r="F53" s="113" t="s">
        <v>1608</v>
      </c>
      <c r="G53" s="103">
        <v>820788.03470069997</v>
      </c>
      <c r="H53" s="103">
        <v>4654572.5613807105</v>
      </c>
      <c r="I53" s="118" t="s">
        <v>1792</v>
      </c>
      <c r="J53" s="87" t="s">
        <v>1793</v>
      </c>
      <c r="K53" s="106" t="s">
        <v>36</v>
      </c>
      <c r="L53" s="106" t="s">
        <v>26</v>
      </c>
      <c r="M53" s="106" t="s">
        <v>26</v>
      </c>
      <c r="N53" s="106" t="s">
        <v>36</v>
      </c>
      <c r="O53" s="106" t="s">
        <v>36</v>
      </c>
      <c r="P53" s="106" t="s">
        <v>36</v>
      </c>
      <c r="Q53" s="109" t="s">
        <v>36</v>
      </c>
      <c r="R53" s="90">
        <f t="shared" si="0"/>
        <v>2</v>
      </c>
    </row>
    <row r="54" spans="1:61" s="107" customFormat="1" ht="24.95" customHeight="1" x14ac:dyDescent="0.25">
      <c r="A54" s="79">
        <v>46</v>
      </c>
      <c r="B54" s="87" t="s">
        <v>1794</v>
      </c>
      <c r="C54" s="204" t="s">
        <v>1795</v>
      </c>
      <c r="D54" s="83" t="s">
        <v>1796</v>
      </c>
      <c r="E54" s="83" t="s">
        <v>1637</v>
      </c>
      <c r="F54" s="113" t="s">
        <v>1608</v>
      </c>
      <c r="G54" s="103">
        <v>793051.25495534705</v>
      </c>
      <c r="H54" s="103">
        <v>4619274.1973549798</v>
      </c>
      <c r="I54" s="118" t="s">
        <v>1797</v>
      </c>
      <c r="J54" s="87" t="s">
        <v>1798</v>
      </c>
      <c r="K54" s="106" t="s">
        <v>36</v>
      </c>
      <c r="L54" s="106" t="s">
        <v>26</v>
      </c>
      <c r="M54" s="106" t="s">
        <v>26</v>
      </c>
      <c r="N54" s="106" t="s">
        <v>36</v>
      </c>
      <c r="O54" s="106" t="s">
        <v>26</v>
      </c>
      <c r="P54" s="106" t="s">
        <v>36</v>
      </c>
      <c r="Q54" s="109" t="s">
        <v>36</v>
      </c>
      <c r="R54" s="90">
        <f t="shared" si="0"/>
        <v>3</v>
      </c>
    </row>
    <row r="55" spans="1:61" s="107" customFormat="1" ht="24.95" customHeight="1" x14ac:dyDescent="0.25">
      <c r="A55" s="79">
        <v>47</v>
      </c>
      <c r="B55" s="110" t="s">
        <v>1799</v>
      </c>
      <c r="C55" s="205" t="s">
        <v>1800</v>
      </c>
      <c r="D55" s="111" t="s">
        <v>1801</v>
      </c>
      <c r="E55" s="111" t="s">
        <v>1802</v>
      </c>
      <c r="F55" s="110" t="s">
        <v>1608</v>
      </c>
      <c r="G55" s="103">
        <v>810149.59</v>
      </c>
      <c r="H55" s="103">
        <v>4600190.99</v>
      </c>
      <c r="I55" s="87" t="s">
        <v>1803</v>
      </c>
      <c r="J55" s="110" t="s">
        <v>1804</v>
      </c>
      <c r="K55" s="106" t="s">
        <v>26</v>
      </c>
      <c r="L55" s="106" t="s">
        <v>36</v>
      </c>
      <c r="M55" s="106" t="s">
        <v>36</v>
      </c>
      <c r="N55" s="106" t="s">
        <v>36</v>
      </c>
      <c r="O55" s="106" t="s">
        <v>36</v>
      </c>
      <c r="P55" s="106" t="s">
        <v>36</v>
      </c>
      <c r="Q55" s="109" t="s">
        <v>36</v>
      </c>
      <c r="R55" s="90">
        <f t="shared" si="0"/>
        <v>1</v>
      </c>
    </row>
    <row r="56" spans="1:61" s="107" customFormat="1" ht="24.95" customHeight="1" x14ac:dyDescent="0.25">
      <c r="A56" s="79">
        <v>48</v>
      </c>
      <c r="B56" s="87" t="s">
        <v>1805</v>
      </c>
      <c r="C56" s="204" t="s">
        <v>1806</v>
      </c>
      <c r="D56" s="83" t="s">
        <v>1807</v>
      </c>
      <c r="E56" s="83" t="s">
        <v>1608</v>
      </c>
      <c r="F56" s="113" t="s">
        <v>1608</v>
      </c>
      <c r="G56" s="103">
        <v>810149.59</v>
      </c>
      <c r="H56" s="103">
        <v>4600190.99</v>
      </c>
      <c r="I56" s="118" t="s">
        <v>1808</v>
      </c>
      <c r="J56" s="87" t="s">
        <v>1809</v>
      </c>
      <c r="K56" s="106" t="s">
        <v>26</v>
      </c>
      <c r="L56" s="106" t="s">
        <v>26</v>
      </c>
      <c r="M56" s="106" t="s">
        <v>36</v>
      </c>
      <c r="N56" s="106" t="s">
        <v>36</v>
      </c>
      <c r="O56" s="106" t="s">
        <v>36</v>
      </c>
      <c r="P56" s="106" t="s">
        <v>36</v>
      </c>
      <c r="Q56" s="109" t="s">
        <v>36</v>
      </c>
      <c r="R56" s="90">
        <f t="shared" si="0"/>
        <v>2</v>
      </c>
    </row>
    <row r="57" spans="1:61" s="125" customFormat="1" ht="24.95" customHeight="1" x14ac:dyDescent="0.25">
      <c r="A57" s="79">
        <v>49</v>
      </c>
      <c r="B57" s="110" t="s">
        <v>6380</v>
      </c>
      <c r="C57" s="111">
        <v>2717830596</v>
      </c>
      <c r="D57" s="111" t="s">
        <v>6381</v>
      </c>
      <c r="E57" s="111" t="s">
        <v>2308</v>
      </c>
      <c r="F57" s="123" t="s">
        <v>1608</v>
      </c>
      <c r="G57" s="124"/>
      <c r="H57" s="124"/>
      <c r="I57" s="123" t="s">
        <v>3020</v>
      </c>
      <c r="J57" s="110" t="s">
        <v>6382</v>
      </c>
      <c r="K57" s="106" t="s">
        <v>26</v>
      </c>
      <c r="L57" s="106" t="s">
        <v>36</v>
      </c>
      <c r="M57" s="106" t="s">
        <v>36</v>
      </c>
      <c r="N57" s="106" t="s">
        <v>36</v>
      </c>
      <c r="O57" s="106" t="s">
        <v>36</v>
      </c>
      <c r="P57" s="106" t="s">
        <v>36</v>
      </c>
      <c r="Q57" s="109" t="s">
        <v>36</v>
      </c>
      <c r="R57" s="90">
        <f t="shared" si="0"/>
        <v>1</v>
      </c>
    </row>
    <row r="58" spans="1:61" s="125" customFormat="1" ht="24.95" customHeight="1" x14ac:dyDescent="0.25">
      <c r="A58" s="79">
        <v>50</v>
      </c>
      <c r="B58" s="110" t="s">
        <v>8211</v>
      </c>
      <c r="C58" s="111">
        <v>6463531001</v>
      </c>
      <c r="D58" s="111" t="s">
        <v>8212</v>
      </c>
      <c r="E58" s="111" t="s">
        <v>1608</v>
      </c>
      <c r="F58" s="123" t="s">
        <v>1608</v>
      </c>
      <c r="G58" s="124"/>
      <c r="H58" s="124"/>
      <c r="I58" s="123" t="s">
        <v>8213</v>
      </c>
      <c r="J58" s="87" t="s">
        <v>8214</v>
      </c>
      <c r="K58" s="106" t="s">
        <v>26</v>
      </c>
      <c r="L58" s="106" t="s">
        <v>36</v>
      </c>
      <c r="M58" s="106" t="s">
        <v>36</v>
      </c>
      <c r="N58" s="106" t="s">
        <v>36</v>
      </c>
      <c r="O58" s="106" t="s">
        <v>36</v>
      </c>
      <c r="P58" s="106" t="s">
        <v>36</v>
      </c>
      <c r="Q58" s="109" t="s">
        <v>36</v>
      </c>
      <c r="R58" s="90">
        <f t="shared" si="0"/>
        <v>1</v>
      </c>
    </row>
    <row r="59" spans="1:61" s="107" customFormat="1" ht="24.95" customHeight="1" x14ac:dyDescent="0.25">
      <c r="A59" s="79">
        <v>51</v>
      </c>
      <c r="B59" s="110" t="s">
        <v>1810</v>
      </c>
      <c r="C59" s="204" t="s">
        <v>1811</v>
      </c>
      <c r="D59" s="111" t="s">
        <v>1812</v>
      </c>
      <c r="E59" s="83" t="s">
        <v>1608</v>
      </c>
      <c r="F59" s="113" t="s">
        <v>1608</v>
      </c>
      <c r="G59" s="103">
        <v>796721.054427995</v>
      </c>
      <c r="H59" s="103">
        <v>4635396.8357386095</v>
      </c>
      <c r="I59" s="118" t="s">
        <v>1813</v>
      </c>
      <c r="J59" s="87" t="s">
        <v>1814</v>
      </c>
      <c r="K59" s="106" t="s">
        <v>26</v>
      </c>
      <c r="L59" s="106" t="s">
        <v>36</v>
      </c>
      <c r="M59" s="106" t="s">
        <v>36</v>
      </c>
      <c r="N59" s="106" t="s">
        <v>36</v>
      </c>
      <c r="O59" s="106" t="s">
        <v>36</v>
      </c>
      <c r="P59" s="106" t="s">
        <v>36</v>
      </c>
      <c r="Q59" s="109" t="s">
        <v>36</v>
      </c>
      <c r="R59" s="90">
        <f t="shared" si="0"/>
        <v>1</v>
      </c>
    </row>
    <row r="60" spans="1:61" ht="24.95" customHeight="1" x14ac:dyDescent="0.2">
      <c r="A60" s="79">
        <v>52</v>
      </c>
      <c r="B60" s="110" t="s">
        <v>1815</v>
      </c>
      <c r="C60" s="205" t="s">
        <v>1816</v>
      </c>
      <c r="D60" s="111" t="s">
        <v>1817</v>
      </c>
      <c r="E60" s="111" t="s">
        <v>1818</v>
      </c>
      <c r="F60" s="110" t="s">
        <v>1608</v>
      </c>
      <c r="G60" s="103">
        <v>802291.58</v>
      </c>
      <c r="H60" s="103">
        <v>4624641.3</v>
      </c>
      <c r="I60" s="87" t="s">
        <v>1819</v>
      </c>
      <c r="J60" s="110" t="s">
        <v>1820</v>
      </c>
      <c r="K60" s="106" t="s">
        <v>26</v>
      </c>
      <c r="L60" s="106" t="s">
        <v>26</v>
      </c>
      <c r="M60" s="106" t="s">
        <v>36</v>
      </c>
      <c r="N60" s="106" t="s">
        <v>36</v>
      </c>
      <c r="O60" s="106" t="s">
        <v>36</v>
      </c>
      <c r="P60" s="106" t="s">
        <v>36</v>
      </c>
      <c r="Q60" s="109" t="s">
        <v>36</v>
      </c>
      <c r="R60" s="90">
        <f t="shared" si="0"/>
        <v>2</v>
      </c>
    </row>
    <row r="61" spans="1:61" s="107" customFormat="1" ht="24.95" customHeight="1" x14ac:dyDescent="0.25">
      <c r="A61" s="79">
        <v>53</v>
      </c>
      <c r="B61" s="87" t="s">
        <v>8215</v>
      </c>
      <c r="C61" s="204" t="s">
        <v>1821</v>
      </c>
      <c r="D61" s="111" t="s">
        <v>1822</v>
      </c>
      <c r="E61" s="83" t="s">
        <v>1637</v>
      </c>
      <c r="F61" s="113" t="s">
        <v>1608</v>
      </c>
      <c r="G61" s="103">
        <v>789030.31260780501</v>
      </c>
      <c r="H61" s="103">
        <v>4620380.4748844104</v>
      </c>
      <c r="I61" s="118" t="s">
        <v>1823</v>
      </c>
      <c r="J61" s="87" t="s">
        <v>1824</v>
      </c>
      <c r="K61" s="106" t="s">
        <v>26</v>
      </c>
      <c r="L61" s="106" t="s">
        <v>36</v>
      </c>
      <c r="M61" s="106" t="s">
        <v>36</v>
      </c>
      <c r="N61" s="106" t="s">
        <v>36</v>
      </c>
      <c r="O61" s="106" t="s">
        <v>36</v>
      </c>
      <c r="P61" s="106" t="s">
        <v>36</v>
      </c>
      <c r="Q61" s="109" t="s">
        <v>36</v>
      </c>
      <c r="R61" s="90">
        <f t="shared" si="0"/>
        <v>1</v>
      </c>
    </row>
    <row r="62" spans="1:61" s="108" customFormat="1" ht="24.95" customHeight="1" x14ac:dyDescent="0.25">
      <c r="A62" s="79">
        <v>54</v>
      </c>
      <c r="B62" s="87" t="s">
        <v>1825</v>
      </c>
      <c r="C62" s="204" t="s">
        <v>1826</v>
      </c>
      <c r="D62" s="83" t="s">
        <v>1827</v>
      </c>
      <c r="E62" s="83" t="s">
        <v>1608</v>
      </c>
      <c r="F62" s="113" t="s">
        <v>1608</v>
      </c>
      <c r="G62" s="103">
        <v>788319.39785740396</v>
      </c>
      <c r="H62" s="103">
        <v>4627544.7721326202</v>
      </c>
      <c r="I62" s="118" t="s">
        <v>1828</v>
      </c>
      <c r="J62" s="87" t="s">
        <v>8216</v>
      </c>
      <c r="K62" s="106" t="s">
        <v>26</v>
      </c>
      <c r="L62" s="106" t="s">
        <v>36</v>
      </c>
      <c r="M62" s="106" t="s">
        <v>36</v>
      </c>
      <c r="N62" s="106" t="s">
        <v>36</v>
      </c>
      <c r="O62" s="106" t="s">
        <v>36</v>
      </c>
      <c r="P62" s="106" t="s">
        <v>36</v>
      </c>
      <c r="Q62" s="109" t="s">
        <v>36</v>
      </c>
      <c r="R62" s="90">
        <f t="shared" si="0"/>
        <v>1</v>
      </c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</row>
    <row r="63" spans="1:61" s="108" customFormat="1" ht="24.95" customHeight="1" x14ac:dyDescent="0.25">
      <c r="A63" s="79">
        <v>55</v>
      </c>
      <c r="B63" s="110" t="s">
        <v>1829</v>
      </c>
      <c r="C63" s="204" t="s">
        <v>1830</v>
      </c>
      <c r="D63" s="111" t="s">
        <v>1831</v>
      </c>
      <c r="E63" s="83" t="s">
        <v>1658</v>
      </c>
      <c r="F63" s="113" t="s">
        <v>1608</v>
      </c>
      <c r="G63" s="103">
        <v>810903.34367791703</v>
      </c>
      <c r="H63" s="103">
        <v>4653670.5361817703</v>
      </c>
      <c r="I63" s="114" t="s">
        <v>1276</v>
      </c>
      <c r="J63" s="87" t="s">
        <v>1832</v>
      </c>
      <c r="K63" s="106" t="s">
        <v>26</v>
      </c>
      <c r="L63" s="106" t="s">
        <v>36</v>
      </c>
      <c r="M63" s="106" t="s">
        <v>36</v>
      </c>
      <c r="N63" s="106" t="s">
        <v>36</v>
      </c>
      <c r="O63" s="106" t="s">
        <v>36</v>
      </c>
      <c r="P63" s="106" t="s">
        <v>36</v>
      </c>
      <c r="Q63" s="109" t="s">
        <v>36</v>
      </c>
      <c r="R63" s="90">
        <f t="shared" si="0"/>
        <v>1</v>
      </c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</row>
    <row r="64" spans="1:61" s="127" customFormat="1" ht="24.95" customHeight="1" x14ac:dyDescent="0.25">
      <c r="A64" s="79">
        <v>56</v>
      </c>
      <c r="B64" s="110" t="s">
        <v>6383</v>
      </c>
      <c r="C64" s="205" t="s">
        <v>6384</v>
      </c>
      <c r="D64" s="111" t="s">
        <v>6385</v>
      </c>
      <c r="E64" s="111" t="s">
        <v>1608</v>
      </c>
      <c r="F64" s="123" t="s">
        <v>1608</v>
      </c>
      <c r="G64" s="124"/>
      <c r="H64" s="124"/>
      <c r="I64" s="218" t="s">
        <v>6386</v>
      </c>
      <c r="J64" s="126" t="s">
        <v>6387</v>
      </c>
      <c r="K64" s="106" t="s">
        <v>26</v>
      </c>
      <c r="L64" s="106" t="s">
        <v>36</v>
      </c>
      <c r="M64" s="106" t="s">
        <v>36</v>
      </c>
      <c r="N64" s="106" t="s">
        <v>36</v>
      </c>
      <c r="O64" s="106" t="s">
        <v>36</v>
      </c>
      <c r="P64" s="106" t="s">
        <v>36</v>
      </c>
      <c r="Q64" s="109" t="s">
        <v>36</v>
      </c>
      <c r="R64" s="90">
        <f t="shared" si="0"/>
        <v>1</v>
      </c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  <c r="BI64" s="125"/>
    </row>
    <row r="65" spans="1:61" s="127" customFormat="1" ht="24.95" customHeight="1" x14ac:dyDescent="0.25">
      <c r="A65" s="79">
        <v>57</v>
      </c>
      <c r="B65" s="87" t="s">
        <v>1835</v>
      </c>
      <c r="C65" s="204" t="s">
        <v>1836</v>
      </c>
      <c r="D65" s="83" t="s">
        <v>1837</v>
      </c>
      <c r="E65" s="83" t="s">
        <v>1637</v>
      </c>
      <c r="F65" s="113" t="s">
        <v>1608</v>
      </c>
      <c r="G65" s="103">
        <v>793121.77293062699</v>
      </c>
      <c r="H65" s="103">
        <v>4618497.8738617804</v>
      </c>
      <c r="I65" s="118" t="s">
        <v>878</v>
      </c>
      <c r="J65" s="87" t="s">
        <v>1838</v>
      </c>
      <c r="K65" s="106" t="s">
        <v>26</v>
      </c>
      <c r="L65" s="106" t="s">
        <v>36</v>
      </c>
      <c r="M65" s="106" t="s">
        <v>36</v>
      </c>
      <c r="N65" s="106" t="s">
        <v>26</v>
      </c>
      <c r="O65" s="106" t="s">
        <v>36</v>
      </c>
      <c r="P65" s="106" t="s">
        <v>36</v>
      </c>
      <c r="Q65" s="109" t="s">
        <v>36</v>
      </c>
      <c r="R65" s="90">
        <f t="shared" si="0"/>
        <v>2</v>
      </c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  <c r="AV65" s="125"/>
      <c r="AW65" s="125"/>
      <c r="AX65" s="125"/>
      <c r="AY65" s="125"/>
      <c r="AZ65" s="125"/>
      <c r="BA65" s="125"/>
      <c r="BB65" s="125"/>
      <c r="BC65" s="125"/>
      <c r="BD65" s="125"/>
      <c r="BE65" s="125"/>
      <c r="BF65" s="125"/>
      <c r="BG65" s="125"/>
      <c r="BH65" s="125"/>
      <c r="BI65" s="125"/>
    </row>
    <row r="66" spans="1:61" s="127" customFormat="1" ht="24.95" customHeight="1" x14ac:dyDescent="0.25">
      <c r="A66" s="79">
        <v>58</v>
      </c>
      <c r="B66" s="110" t="s">
        <v>1839</v>
      </c>
      <c r="C66" s="205" t="s">
        <v>1840</v>
      </c>
      <c r="D66" s="111" t="s">
        <v>1841</v>
      </c>
      <c r="E66" s="111" t="s">
        <v>1842</v>
      </c>
      <c r="F66" s="110" t="s">
        <v>1608</v>
      </c>
      <c r="G66" s="103">
        <v>799239.45621921099</v>
      </c>
      <c r="H66" s="103">
        <v>4672201.1633266602</v>
      </c>
      <c r="I66" s="87" t="s">
        <v>1843</v>
      </c>
      <c r="J66" s="110" t="s">
        <v>1844</v>
      </c>
      <c r="K66" s="106" t="s">
        <v>26</v>
      </c>
      <c r="L66" s="106" t="s">
        <v>36</v>
      </c>
      <c r="M66" s="106" t="s">
        <v>36</v>
      </c>
      <c r="N66" s="106" t="s">
        <v>36</v>
      </c>
      <c r="O66" s="106" t="s">
        <v>36</v>
      </c>
      <c r="P66" s="106" t="s">
        <v>36</v>
      </c>
      <c r="Q66" s="109" t="s">
        <v>36</v>
      </c>
      <c r="R66" s="90">
        <f t="shared" si="0"/>
        <v>1</v>
      </c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5"/>
      <c r="AU66" s="125"/>
      <c r="AV66" s="125"/>
      <c r="AW66" s="125"/>
      <c r="AX66" s="125"/>
      <c r="AY66" s="125"/>
      <c r="AZ66" s="125"/>
      <c r="BA66" s="125"/>
      <c r="BB66" s="125"/>
      <c r="BC66" s="125"/>
      <c r="BD66" s="125"/>
      <c r="BE66" s="125"/>
      <c r="BF66" s="125"/>
      <c r="BG66" s="125"/>
      <c r="BH66" s="125"/>
      <c r="BI66" s="125"/>
    </row>
    <row r="67" spans="1:61" s="127" customFormat="1" ht="24.95" customHeight="1" x14ac:dyDescent="0.25">
      <c r="A67" s="79">
        <v>59</v>
      </c>
      <c r="B67" s="110" t="s">
        <v>8217</v>
      </c>
      <c r="C67" s="205" t="s">
        <v>8218</v>
      </c>
      <c r="D67" s="111" t="s">
        <v>8219</v>
      </c>
      <c r="E67" s="111" t="s">
        <v>3475</v>
      </c>
      <c r="F67" s="115" t="s">
        <v>1608</v>
      </c>
      <c r="G67" s="103"/>
      <c r="H67" s="103"/>
      <c r="I67" s="118" t="s">
        <v>8220</v>
      </c>
      <c r="J67" s="87" t="s">
        <v>8221</v>
      </c>
      <c r="K67" s="106" t="s">
        <v>26</v>
      </c>
      <c r="L67" s="106" t="s">
        <v>36</v>
      </c>
      <c r="M67" s="106" t="s">
        <v>36</v>
      </c>
      <c r="N67" s="106" t="s">
        <v>36</v>
      </c>
      <c r="O67" s="106" t="s">
        <v>36</v>
      </c>
      <c r="P67" s="106" t="s">
        <v>36</v>
      </c>
      <c r="Q67" s="109" t="s">
        <v>36</v>
      </c>
      <c r="R67" s="90">
        <f t="shared" si="0"/>
        <v>1</v>
      </c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  <c r="AV67" s="125"/>
      <c r="AW67" s="125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  <c r="BI67" s="125"/>
    </row>
    <row r="68" spans="1:61" s="108" customFormat="1" ht="24.95" customHeight="1" x14ac:dyDescent="0.25">
      <c r="A68" s="79">
        <v>60</v>
      </c>
      <c r="B68" s="87" t="s">
        <v>1845</v>
      </c>
      <c r="C68" s="204" t="s">
        <v>1846</v>
      </c>
      <c r="D68" s="83" t="s">
        <v>1847</v>
      </c>
      <c r="E68" s="83" t="s">
        <v>1608</v>
      </c>
      <c r="F68" s="113" t="s">
        <v>1608</v>
      </c>
      <c r="G68" s="103">
        <v>790532.74862238695</v>
      </c>
      <c r="H68" s="103">
        <v>4649619.6685306504</v>
      </c>
      <c r="I68" s="118" t="s">
        <v>1848</v>
      </c>
      <c r="J68" s="87" t="s">
        <v>1849</v>
      </c>
      <c r="K68" s="106" t="s">
        <v>26</v>
      </c>
      <c r="L68" s="106" t="s">
        <v>36</v>
      </c>
      <c r="M68" s="106" t="s">
        <v>36</v>
      </c>
      <c r="N68" s="106" t="s">
        <v>26</v>
      </c>
      <c r="O68" s="106" t="s">
        <v>36</v>
      </c>
      <c r="P68" s="106" t="s">
        <v>36</v>
      </c>
      <c r="Q68" s="109" t="s">
        <v>36</v>
      </c>
      <c r="R68" s="90">
        <f t="shared" si="0"/>
        <v>2</v>
      </c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</row>
    <row r="69" spans="1:61" s="108" customFormat="1" ht="24.95" customHeight="1" x14ac:dyDescent="0.25">
      <c r="A69" s="79">
        <v>61</v>
      </c>
      <c r="B69" s="87" t="s">
        <v>8222</v>
      </c>
      <c r="C69" s="204" t="s">
        <v>1850</v>
      </c>
      <c r="D69" s="83" t="s">
        <v>1851</v>
      </c>
      <c r="E69" s="83" t="s">
        <v>1716</v>
      </c>
      <c r="F69" s="113" t="s">
        <v>1608</v>
      </c>
      <c r="G69" s="103">
        <v>803645.84602908301</v>
      </c>
      <c r="H69" s="103">
        <v>4622661.0425309204</v>
      </c>
      <c r="I69" s="118" t="s">
        <v>398</v>
      </c>
      <c r="J69" s="87" t="s">
        <v>1852</v>
      </c>
      <c r="K69" s="106" t="s">
        <v>26</v>
      </c>
      <c r="L69" s="106" t="s">
        <v>36</v>
      </c>
      <c r="M69" s="106" t="s">
        <v>36</v>
      </c>
      <c r="N69" s="106" t="s">
        <v>36</v>
      </c>
      <c r="O69" s="106" t="s">
        <v>36</v>
      </c>
      <c r="P69" s="106" t="s">
        <v>36</v>
      </c>
      <c r="Q69" s="109" t="s">
        <v>36</v>
      </c>
      <c r="R69" s="90">
        <f t="shared" si="0"/>
        <v>1</v>
      </c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</row>
    <row r="70" spans="1:61" s="108" customFormat="1" ht="24.95" customHeight="1" x14ac:dyDescent="0.25">
      <c r="A70" s="79">
        <v>62</v>
      </c>
      <c r="B70" s="87" t="s">
        <v>1853</v>
      </c>
      <c r="C70" s="204" t="s">
        <v>1854</v>
      </c>
      <c r="D70" s="83" t="s">
        <v>1855</v>
      </c>
      <c r="E70" s="83" t="s">
        <v>1608</v>
      </c>
      <c r="F70" s="113" t="s">
        <v>1608</v>
      </c>
      <c r="G70" s="103">
        <v>793738.69573606795</v>
      </c>
      <c r="H70" s="103">
        <v>4643249.6129820403</v>
      </c>
      <c r="I70" s="118" t="s">
        <v>1856</v>
      </c>
      <c r="J70" s="110" t="s">
        <v>1857</v>
      </c>
      <c r="K70" s="106" t="s">
        <v>26</v>
      </c>
      <c r="L70" s="106" t="s">
        <v>36</v>
      </c>
      <c r="M70" s="106" t="s">
        <v>36</v>
      </c>
      <c r="N70" s="106" t="s">
        <v>36</v>
      </c>
      <c r="O70" s="106" t="s">
        <v>36</v>
      </c>
      <c r="P70" s="106" t="s">
        <v>36</v>
      </c>
      <c r="Q70" s="109" t="s">
        <v>36</v>
      </c>
      <c r="R70" s="90">
        <f t="shared" si="0"/>
        <v>1</v>
      </c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  <c r="BH70" s="107"/>
      <c r="BI70" s="107"/>
    </row>
    <row r="71" spans="1:61" s="108" customFormat="1" ht="24.95" customHeight="1" x14ac:dyDescent="0.25">
      <c r="A71" s="79">
        <v>63</v>
      </c>
      <c r="B71" s="87" t="s">
        <v>1858</v>
      </c>
      <c r="C71" s="204" t="s">
        <v>1859</v>
      </c>
      <c r="D71" s="83" t="s">
        <v>1860</v>
      </c>
      <c r="E71" s="83" t="s">
        <v>1607</v>
      </c>
      <c r="F71" s="113" t="s">
        <v>1608</v>
      </c>
      <c r="G71" s="103">
        <v>769594.33151854004</v>
      </c>
      <c r="H71" s="103">
        <v>4629681.5315494696</v>
      </c>
      <c r="I71" s="118" t="s">
        <v>1613</v>
      </c>
      <c r="J71" s="87" t="s">
        <v>1861</v>
      </c>
      <c r="K71" s="106" t="s">
        <v>26</v>
      </c>
      <c r="L71" s="106" t="s">
        <v>36</v>
      </c>
      <c r="M71" s="106" t="s">
        <v>36</v>
      </c>
      <c r="N71" s="106" t="s">
        <v>36</v>
      </c>
      <c r="O71" s="106" t="s">
        <v>26</v>
      </c>
      <c r="P71" s="106" t="s">
        <v>36</v>
      </c>
      <c r="Q71" s="109" t="s">
        <v>36</v>
      </c>
      <c r="R71" s="90">
        <f t="shared" si="0"/>
        <v>2</v>
      </c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</row>
    <row r="72" spans="1:61" s="108" customFormat="1" ht="24.95" customHeight="1" x14ac:dyDescent="0.25">
      <c r="A72" s="79">
        <v>64</v>
      </c>
      <c r="B72" s="87" t="s">
        <v>1862</v>
      </c>
      <c r="C72" s="204" t="s">
        <v>1863</v>
      </c>
      <c r="D72" s="83" t="s">
        <v>1864</v>
      </c>
      <c r="E72" s="83" t="s">
        <v>1607</v>
      </c>
      <c r="F72" s="113" t="s">
        <v>1608</v>
      </c>
      <c r="G72" s="103">
        <v>768234.359368757</v>
      </c>
      <c r="H72" s="103">
        <v>4628955.7375838999</v>
      </c>
      <c r="I72" s="118" t="s">
        <v>398</v>
      </c>
      <c r="J72" s="87" t="s">
        <v>1865</v>
      </c>
      <c r="K72" s="106" t="s">
        <v>26</v>
      </c>
      <c r="L72" s="106" t="s">
        <v>36</v>
      </c>
      <c r="M72" s="106" t="s">
        <v>36</v>
      </c>
      <c r="N72" s="106" t="s">
        <v>36</v>
      </c>
      <c r="O72" s="106" t="s">
        <v>26</v>
      </c>
      <c r="P72" s="106" t="s">
        <v>36</v>
      </c>
      <c r="Q72" s="109" t="s">
        <v>36</v>
      </c>
      <c r="R72" s="90">
        <f t="shared" si="0"/>
        <v>2</v>
      </c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</row>
    <row r="73" spans="1:61" ht="24.95" customHeight="1" x14ac:dyDescent="0.2">
      <c r="A73" s="79">
        <v>65</v>
      </c>
      <c r="B73" s="87" t="s">
        <v>1866</v>
      </c>
      <c r="C73" s="204" t="s">
        <v>1867</v>
      </c>
      <c r="D73" s="83" t="s">
        <v>1868</v>
      </c>
      <c r="E73" s="83" t="s">
        <v>1618</v>
      </c>
      <c r="F73" s="113" t="s">
        <v>1608</v>
      </c>
      <c r="G73" s="103">
        <v>732365.27812712698</v>
      </c>
      <c r="H73" s="103">
        <v>4661944.1101029804</v>
      </c>
      <c r="I73" s="118" t="s">
        <v>398</v>
      </c>
      <c r="J73" s="87" t="s">
        <v>1869</v>
      </c>
      <c r="K73" s="106" t="s">
        <v>26</v>
      </c>
      <c r="L73" s="106" t="s">
        <v>36</v>
      </c>
      <c r="M73" s="106" t="s">
        <v>36</v>
      </c>
      <c r="N73" s="106" t="s">
        <v>36</v>
      </c>
      <c r="O73" s="106" t="s">
        <v>26</v>
      </c>
      <c r="P73" s="106" t="s">
        <v>36</v>
      </c>
      <c r="Q73" s="109" t="s">
        <v>36</v>
      </c>
      <c r="R73" s="90">
        <f t="shared" si="0"/>
        <v>2</v>
      </c>
    </row>
    <row r="74" spans="1:61" s="108" customFormat="1" ht="24.95" customHeight="1" x14ac:dyDescent="0.25">
      <c r="A74" s="79">
        <v>66</v>
      </c>
      <c r="B74" s="87" t="s">
        <v>1870</v>
      </c>
      <c r="C74" s="204" t="s">
        <v>1871</v>
      </c>
      <c r="D74" s="83" t="s">
        <v>1872</v>
      </c>
      <c r="E74" s="83" t="s">
        <v>1607</v>
      </c>
      <c r="F74" s="113" t="s">
        <v>1608</v>
      </c>
      <c r="G74" s="103">
        <v>765503.39078108303</v>
      </c>
      <c r="H74" s="103">
        <v>4645289.17319181</v>
      </c>
      <c r="I74" s="118" t="s">
        <v>1873</v>
      </c>
      <c r="J74" s="87" t="s">
        <v>1874</v>
      </c>
      <c r="K74" s="106" t="s">
        <v>26</v>
      </c>
      <c r="L74" s="106" t="s">
        <v>36</v>
      </c>
      <c r="M74" s="106" t="s">
        <v>36</v>
      </c>
      <c r="N74" s="106" t="s">
        <v>36</v>
      </c>
      <c r="O74" s="106" t="s">
        <v>26</v>
      </c>
      <c r="P74" s="106" t="s">
        <v>36</v>
      </c>
      <c r="Q74" s="109" t="s">
        <v>36</v>
      </c>
      <c r="R74" s="90">
        <f t="shared" si="0"/>
        <v>2</v>
      </c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</row>
    <row r="75" spans="1:61" ht="24.95" customHeight="1" x14ac:dyDescent="0.2">
      <c r="A75" s="79">
        <v>67</v>
      </c>
      <c r="B75" s="87" t="s">
        <v>1875</v>
      </c>
      <c r="C75" s="204" t="s">
        <v>1876</v>
      </c>
      <c r="D75" s="111" t="s">
        <v>1877</v>
      </c>
      <c r="E75" s="83" t="s">
        <v>1637</v>
      </c>
      <c r="F75" s="113" t="s">
        <v>1608</v>
      </c>
      <c r="G75" s="103">
        <v>794229.88462810195</v>
      </c>
      <c r="H75" s="103">
        <v>4617215.25665404</v>
      </c>
      <c r="I75" s="114" t="s">
        <v>1878</v>
      </c>
      <c r="J75" s="110" t="s">
        <v>1879</v>
      </c>
      <c r="K75" s="106" t="s">
        <v>26</v>
      </c>
      <c r="L75" s="106" t="s">
        <v>36</v>
      </c>
      <c r="M75" s="106" t="s">
        <v>36</v>
      </c>
      <c r="N75" s="106" t="s">
        <v>36</v>
      </c>
      <c r="O75" s="106" t="s">
        <v>36</v>
      </c>
      <c r="P75" s="106" t="s">
        <v>36</v>
      </c>
      <c r="Q75" s="109" t="s">
        <v>36</v>
      </c>
      <c r="R75" s="90">
        <f t="shared" si="0"/>
        <v>1</v>
      </c>
    </row>
    <row r="76" spans="1:61" ht="24.95" customHeight="1" x14ac:dyDescent="0.2">
      <c r="A76" s="79">
        <v>68</v>
      </c>
      <c r="B76" s="87" t="s">
        <v>1880</v>
      </c>
      <c r="C76" s="204" t="s">
        <v>1881</v>
      </c>
      <c r="D76" s="83" t="s">
        <v>1882</v>
      </c>
      <c r="E76" s="83" t="s">
        <v>1608</v>
      </c>
      <c r="F76" s="113" t="s">
        <v>1608</v>
      </c>
      <c r="G76" s="103">
        <v>791191.03123760596</v>
      </c>
      <c r="H76" s="103">
        <v>4655027.3568872102</v>
      </c>
      <c r="I76" s="118" t="s">
        <v>1883</v>
      </c>
      <c r="J76" s="87" t="s">
        <v>1884</v>
      </c>
      <c r="K76" s="106" t="s">
        <v>26</v>
      </c>
      <c r="L76" s="106" t="s">
        <v>36</v>
      </c>
      <c r="M76" s="106" t="s">
        <v>36</v>
      </c>
      <c r="N76" s="106" t="s">
        <v>36</v>
      </c>
      <c r="O76" s="106" t="s">
        <v>26</v>
      </c>
      <c r="P76" s="106" t="s">
        <v>36</v>
      </c>
      <c r="Q76" s="109" t="s">
        <v>36</v>
      </c>
      <c r="R76" s="90">
        <f t="shared" si="0"/>
        <v>2</v>
      </c>
    </row>
    <row r="77" spans="1:61" s="108" customFormat="1" ht="24.95" customHeight="1" x14ac:dyDescent="0.25">
      <c r="A77" s="79">
        <v>69</v>
      </c>
      <c r="B77" s="110" t="s">
        <v>6388</v>
      </c>
      <c r="C77" s="206" t="s">
        <v>6389</v>
      </c>
      <c r="D77" s="111" t="s">
        <v>6390</v>
      </c>
      <c r="E77" s="111" t="s">
        <v>1608</v>
      </c>
      <c r="F77" s="110" t="s">
        <v>1608</v>
      </c>
      <c r="G77" s="116"/>
      <c r="H77" s="116"/>
      <c r="I77" s="110" t="s">
        <v>2697</v>
      </c>
      <c r="J77" s="87" t="s">
        <v>8223</v>
      </c>
      <c r="K77" s="106" t="s">
        <v>26</v>
      </c>
      <c r="L77" s="106" t="s">
        <v>36</v>
      </c>
      <c r="M77" s="106" t="s">
        <v>36</v>
      </c>
      <c r="N77" s="106" t="s">
        <v>36</v>
      </c>
      <c r="O77" s="106" t="s">
        <v>36</v>
      </c>
      <c r="P77" s="106" t="s">
        <v>36</v>
      </c>
      <c r="Q77" s="109" t="s">
        <v>36</v>
      </c>
      <c r="R77" s="90">
        <f t="shared" si="0"/>
        <v>1</v>
      </c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</row>
    <row r="78" spans="1:61" ht="24.95" customHeight="1" x14ac:dyDescent="0.2">
      <c r="A78" s="79">
        <v>70</v>
      </c>
      <c r="B78" s="110" t="s">
        <v>6388</v>
      </c>
      <c r="C78" s="206" t="s">
        <v>6389</v>
      </c>
      <c r="D78" s="111" t="s">
        <v>6391</v>
      </c>
      <c r="E78" s="111" t="s">
        <v>1608</v>
      </c>
      <c r="F78" s="110" t="s">
        <v>1608</v>
      </c>
      <c r="G78" s="116"/>
      <c r="H78" s="116"/>
      <c r="I78" s="110" t="s">
        <v>6392</v>
      </c>
      <c r="J78" s="110" t="s">
        <v>6393</v>
      </c>
      <c r="K78" s="106" t="s">
        <v>26</v>
      </c>
      <c r="L78" s="106" t="s">
        <v>36</v>
      </c>
      <c r="M78" s="106" t="s">
        <v>36</v>
      </c>
      <c r="N78" s="106" t="s">
        <v>36</v>
      </c>
      <c r="O78" s="106" t="s">
        <v>36</v>
      </c>
      <c r="P78" s="106" t="s">
        <v>36</v>
      </c>
      <c r="Q78" s="109" t="s">
        <v>36</v>
      </c>
      <c r="R78" s="90">
        <f t="shared" ref="R78:R141" si="1">COUNTIF(K78:Q78,"si")</f>
        <v>1</v>
      </c>
    </row>
    <row r="79" spans="1:61" s="108" customFormat="1" ht="24.95" customHeight="1" x14ac:dyDescent="0.25">
      <c r="A79" s="79">
        <v>71</v>
      </c>
      <c r="B79" s="110" t="s">
        <v>1885</v>
      </c>
      <c r="C79" s="204" t="s">
        <v>1886</v>
      </c>
      <c r="D79" s="83" t="s">
        <v>1887</v>
      </c>
      <c r="E79" s="83" t="s">
        <v>1888</v>
      </c>
      <c r="F79" s="113" t="s">
        <v>1608</v>
      </c>
      <c r="G79" s="103">
        <v>799997.21003332804</v>
      </c>
      <c r="H79" s="103">
        <v>4663321.3892619004</v>
      </c>
      <c r="I79" s="118" t="s">
        <v>792</v>
      </c>
      <c r="J79" s="87" t="s">
        <v>1889</v>
      </c>
      <c r="K79" s="106" t="s">
        <v>26</v>
      </c>
      <c r="L79" s="106" t="s">
        <v>36</v>
      </c>
      <c r="M79" s="106" t="s">
        <v>36</v>
      </c>
      <c r="N79" s="106" t="s">
        <v>36</v>
      </c>
      <c r="O79" s="106" t="s">
        <v>36</v>
      </c>
      <c r="P79" s="106" t="s">
        <v>36</v>
      </c>
      <c r="Q79" s="109" t="s">
        <v>36</v>
      </c>
      <c r="R79" s="90">
        <f t="shared" si="1"/>
        <v>1</v>
      </c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</row>
    <row r="80" spans="1:61" ht="24.95" customHeight="1" x14ac:dyDescent="0.2">
      <c r="A80" s="79">
        <v>72</v>
      </c>
      <c r="B80" s="87" t="s">
        <v>8224</v>
      </c>
      <c r="C80" s="204" t="s">
        <v>1890</v>
      </c>
      <c r="D80" s="83" t="s">
        <v>1891</v>
      </c>
      <c r="E80" s="83" t="s">
        <v>1637</v>
      </c>
      <c r="F80" s="113" t="s">
        <v>1608</v>
      </c>
      <c r="G80" s="103">
        <v>795401.79810133402</v>
      </c>
      <c r="H80" s="103">
        <v>4622910.3583858795</v>
      </c>
      <c r="I80" s="118" t="s">
        <v>1892</v>
      </c>
      <c r="J80" s="87" t="s">
        <v>1893</v>
      </c>
      <c r="K80" s="106" t="s">
        <v>26</v>
      </c>
      <c r="L80" s="106" t="s">
        <v>36</v>
      </c>
      <c r="M80" s="106" t="s">
        <v>36</v>
      </c>
      <c r="N80" s="106" t="s">
        <v>36</v>
      </c>
      <c r="O80" s="106" t="s">
        <v>36</v>
      </c>
      <c r="P80" s="106" t="s">
        <v>36</v>
      </c>
      <c r="Q80" s="109" t="s">
        <v>36</v>
      </c>
      <c r="R80" s="90">
        <f t="shared" si="1"/>
        <v>1</v>
      </c>
    </row>
    <row r="81" spans="1:61" s="108" customFormat="1" ht="24.95" customHeight="1" x14ac:dyDescent="0.25">
      <c r="A81" s="79">
        <v>73</v>
      </c>
      <c r="B81" s="110" t="s">
        <v>1894</v>
      </c>
      <c r="C81" s="205" t="s">
        <v>1895</v>
      </c>
      <c r="D81" s="111" t="s">
        <v>1896</v>
      </c>
      <c r="E81" s="111" t="s">
        <v>1679</v>
      </c>
      <c r="F81" s="110" t="s">
        <v>1608</v>
      </c>
      <c r="G81" s="103">
        <v>806021.28</v>
      </c>
      <c r="H81" s="103">
        <v>4620325.84</v>
      </c>
      <c r="I81" s="110" t="s">
        <v>1897</v>
      </c>
      <c r="J81" s="110" t="s">
        <v>1898</v>
      </c>
      <c r="K81" s="106" t="s">
        <v>26</v>
      </c>
      <c r="L81" s="106" t="s">
        <v>36</v>
      </c>
      <c r="M81" s="106" t="s">
        <v>36</v>
      </c>
      <c r="N81" s="106" t="s">
        <v>36</v>
      </c>
      <c r="O81" s="106" t="s">
        <v>36</v>
      </c>
      <c r="P81" s="106" t="s">
        <v>36</v>
      </c>
      <c r="Q81" s="109" t="s">
        <v>36</v>
      </c>
      <c r="R81" s="90">
        <f t="shared" si="1"/>
        <v>1</v>
      </c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</row>
    <row r="82" spans="1:61" s="108" customFormat="1" ht="24.95" customHeight="1" x14ac:dyDescent="0.25">
      <c r="A82" s="79">
        <v>74</v>
      </c>
      <c r="B82" s="110" t="s">
        <v>1899</v>
      </c>
      <c r="C82" s="205" t="s">
        <v>1900</v>
      </c>
      <c r="D82" s="111" t="s">
        <v>1901</v>
      </c>
      <c r="E82" s="111" t="s">
        <v>1785</v>
      </c>
      <c r="F82" s="110" t="s">
        <v>1608</v>
      </c>
      <c r="G82" s="116"/>
      <c r="H82" s="116"/>
      <c r="I82" s="87" t="s">
        <v>1902</v>
      </c>
      <c r="J82" s="110" t="s">
        <v>1903</v>
      </c>
      <c r="K82" s="106" t="s">
        <v>26</v>
      </c>
      <c r="L82" s="106" t="s">
        <v>36</v>
      </c>
      <c r="M82" s="106" t="s">
        <v>36</v>
      </c>
      <c r="N82" s="106" t="s">
        <v>36</v>
      </c>
      <c r="O82" s="106" t="s">
        <v>36</v>
      </c>
      <c r="P82" s="106" t="s">
        <v>36</v>
      </c>
      <c r="Q82" s="109" t="s">
        <v>36</v>
      </c>
      <c r="R82" s="90">
        <f t="shared" si="1"/>
        <v>1</v>
      </c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</row>
    <row r="83" spans="1:61" s="108" customFormat="1" ht="24.95" customHeight="1" x14ac:dyDescent="0.25">
      <c r="A83" s="79">
        <v>75</v>
      </c>
      <c r="B83" s="110" t="s">
        <v>7673</v>
      </c>
      <c r="C83" s="205" t="s">
        <v>7674</v>
      </c>
      <c r="D83" s="111" t="s">
        <v>7675</v>
      </c>
      <c r="E83" s="111" t="s">
        <v>1779</v>
      </c>
      <c r="F83" s="110" t="s">
        <v>1608</v>
      </c>
      <c r="G83" s="116"/>
      <c r="H83" s="116"/>
      <c r="I83" s="87" t="s">
        <v>7676</v>
      </c>
      <c r="J83" s="110" t="s">
        <v>7677</v>
      </c>
      <c r="K83" s="106" t="s">
        <v>36</v>
      </c>
      <c r="L83" s="106" t="s">
        <v>26</v>
      </c>
      <c r="M83" s="106" t="s">
        <v>36</v>
      </c>
      <c r="N83" s="106" t="s">
        <v>36</v>
      </c>
      <c r="O83" s="106" t="s">
        <v>36</v>
      </c>
      <c r="P83" s="106" t="s">
        <v>36</v>
      </c>
      <c r="Q83" s="106" t="s">
        <v>36</v>
      </c>
      <c r="R83" s="90">
        <f t="shared" si="1"/>
        <v>1</v>
      </c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</row>
    <row r="84" spans="1:61" ht="24.95" customHeight="1" x14ac:dyDescent="0.2">
      <c r="A84" s="79">
        <v>76</v>
      </c>
      <c r="B84" s="87" t="s">
        <v>1904</v>
      </c>
      <c r="C84" s="204" t="s">
        <v>1905</v>
      </c>
      <c r="D84" s="83" t="s">
        <v>1906</v>
      </c>
      <c r="E84" s="83" t="s">
        <v>1842</v>
      </c>
      <c r="F84" s="113" t="s">
        <v>1608</v>
      </c>
      <c r="G84" s="103">
        <v>810149.59</v>
      </c>
      <c r="H84" s="103">
        <v>4600190.99</v>
      </c>
      <c r="I84" s="118" t="s">
        <v>1485</v>
      </c>
      <c r="J84" s="87" t="s">
        <v>1907</v>
      </c>
      <c r="K84" s="106" t="s">
        <v>26</v>
      </c>
      <c r="L84" s="106" t="s">
        <v>36</v>
      </c>
      <c r="M84" s="106" t="s">
        <v>36</v>
      </c>
      <c r="N84" s="106" t="s">
        <v>36</v>
      </c>
      <c r="O84" s="106" t="s">
        <v>36</v>
      </c>
      <c r="P84" s="106" t="s">
        <v>36</v>
      </c>
      <c r="Q84" s="109" t="s">
        <v>36</v>
      </c>
      <c r="R84" s="90">
        <f t="shared" si="1"/>
        <v>1</v>
      </c>
    </row>
    <row r="85" spans="1:61" ht="24.95" customHeight="1" x14ac:dyDescent="0.2">
      <c r="A85" s="79">
        <v>77</v>
      </c>
      <c r="B85" s="110" t="s">
        <v>1908</v>
      </c>
      <c r="C85" s="205" t="s">
        <v>1909</v>
      </c>
      <c r="D85" s="111" t="s">
        <v>1910</v>
      </c>
      <c r="E85" s="111" t="s">
        <v>1608</v>
      </c>
      <c r="F85" s="113" t="s">
        <v>1608</v>
      </c>
      <c r="G85" s="103">
        <v>806021.28</v>
      </c>
      <c r="H85" s="103">
        <v>4620325.84</v>
      </c>
      <c r="I85" s="118" t="s">
        <v>1911</v>
      </c>
      <c r="J85" s="110" t="s">
        <v>1912</v>
      </c>
      <c r="K85" s="106" t="s">
        <v>36</v>
      </c>
      <c r="L85" s="106" t="s">
        <v>26</v>
      </c>
      <c r="M85" s="106" t="s">
        <v>36</v>
      </c>
      <c r="N85" s="106" t="s">
        <v>36</v>
      </c>
      <c r="O85" s="106" t="s">
        <v>36</v>
      </c>
      <c r="P85" s="106" t="s">
        <v>36</v>
      </c>
      <c r="Q85" s="109" t="s">
        <v>36</v>
      </c>
      <c r="R85" s="90">
        <f t="shared" si="1"/>
        <v>1</v>
      </c>
    </row>
    <row r="86" spans="1:61" ht="24.95" customHeight="1" x14ac:dyDescent="0.2">
      <c r="A86" s="79">
        <v>78</v>
      </c>
      <c r="B86" s="110" t="s">
        <v>1913</v>
      </c>
      <c r="C86" s="205" t="s">
        <v>1914</v>
      </c>
      <c r="D86" s="111" t="s">
        <v>1915</v>
      </c>
      <c r="E86" s="111" t="s">
        <v>1637</v>
      </c>
      <c r="F86" s="113" t="s">
        <v>1608</v>
      </c>
      <c r="G86" s="103">
        <v>787454.46893801098</v>
      </c>
      <c r="H86" s="103">
        <v>4620285.0248318603</v>
      </c>
      <c r="I86" s="118" t="s">
        <v>1916</v>
      </c>
      <c r="J86" s="110" t="s">
        <v>1917</v>
      </c>
      <c r="K86" s="106" t="s">
        <v>26</v>
      </c>
      <c r="L86" s="106" t="s">
        <v>36</v>
      </c>
      <c r="M86" s="106" t="s">
        <v>36</v>
      </c>
      <c r="N86" s="106" t="s">
        <v>36</v>
      </c>
      <c r="O86" s="106" t="s">
        <v>36</v>
      </c>
      <c r="P86" s="106" t="s">
        <v>36</v>
      </c>
      <c r="Q86" s="109" t="s">
        <v>36</v>
      </c>
      <c r="R86" s="90">
        <f t="shared" si="1"/>
        <v>1</v>
      </c>
    </row>
    <row r="87" spans="1:61" ht="24.95" customHeight="1" x14ac:dyDescent="0.2">
      <c r="A87" s="79">
        <v>79</v>
      </c>
      <c r="B87" s="87" t="s">
        <v>1918</v>
      </c>
      <c r="C87" s="205" t="s">
        <v>1919</v>
      </c>
      <c r="D87" s="83" t="s">
        <v>1920</v>
      </c>
      <c r="E87" s="83" t="s">
        <v>1608</v>
      </c>
      <c r="F87" s="113" t="s">
        <v>1608</v>
      </c>
      <c r="G87" s="103">
        <v>787967.28635884903</v>
      </c>
      <c r="H87" s="103">
        <v>4645924.5412974004</v>
      </c>
      <c r="I87" s="118" t="s">
        <v>1921</v>
      </c>
      <c r="J87" s="87" t="s">
        <v>1922</v>
      </c>
      <c r="K87" s="106" t="s">
        <v>26</v>
      </c>
      <c r="L87" s="106" t="s">
        <v>36</v>
      </c>
      <c r="M87" s="106" t="s">
        <v>36</v>
      </c>
      <c r="N87" s="106" t="s">
        <v>36</v>
      </c>
      <c r="O87" s="106" t="s">
        <v>36</v>
      </c>
      <c r="P87" s="106" t="s">
        <v>36</v>
      </c>
      <c r="Q87" s="109" t="s">
        <v>36</v>
      </c>
      <c r="R87" s="90">
        <f t="shared" si="1"/>
        <v>1</v>
      </c>
    </row>
    <row r="88" spans="1:61" ht="24.95" customHeight="1" x14ac:dyDescent="0.2">
      <c r="A88" s="79">
        <v>80</v>
      </c>
      <c r="B88" s="110" t="s">
        <v>1923</v>
      </c>
      <c r="C88" s="205" t="s">
        <v>1924</v>
      </c>
      <c r="D88" s="111" t="s">
        <v>1925</v>
      </c>
      <c r="E88" s="111" t="s">
        <v>1637</v>
      </c>
      <c r="F88" s="110" t="s">
        <v>1608</v>
      </c>
      <c r="G88" s="116"/>
      <c r="H88" s="116"/>
      <c r="I88" s="110" t="s">
        <v>1926</v>
      </c>
      <c r="J88" s="110" t="s">
        <v>1927</v>
      </c>
      <c r="K88" s="106" t="s">
        <v>26</v>
      </c>
      <c r="L88" s="106" t="s">
        <v>36</v>
      </c>
      <c r="M88" s="106" t="s">
        <v>36</v>
      </c>
      <c r="N88" s="106" t="s">
        <v>36</v>
      </c>
      <c r="O88" s="106" t="s">
        <v>36</v>
      </c>
      <c r="P88" s="106" t="s">
        <v>36</v>
      </c>
      <c r="Q88" s="109" t="s">
        <v>36</v>
      </c>
      <c r="R88" s="90">
        <f t="shared" si="1"/>
        <v>1</v>
      </c>
    </row>
    <row r="89" spans="1:61" ht="24.95" customHeight="1" x14ac:dyDescent="0.2">
      <c r="A89" s="79">
        <v>81</v>
      </c>
      <c r="B89" s="110" t="s">
        <v>1928</v>
      </c>
      <c r="C89" s="205" t="s">
        <v>1929</v>
      </c>
      <c r="D89" s="111" t="s">
        <v>1930</v>
      </c>
      <c r="E89" s="111" t="s">
        <v>1607</v>
      </c>
      <c r="F89" s="110" t="s">
        <v>1608</v>
      </c>
      <c r="G89" s="103">
        <v>770479.24</v>
      </c>
      <c r="H89" s="103">
        <v>4627724.38</v>
      </c>
      <c r="I89" s="110" t="s">
        <v>1619</v>
      </c>
      <c r="J89" s="110" t="s">
        <v>1931</v>
      </c>
      <c r="K89" s="106" t="s">
        <v>26</v>
      </c>
      <c r="L89" s="106" t="s">
        <v>36</v>
      </c>
      <c r="M89" s="106" t="s">
        <v>36</v>
      </c>
      <c r="N89" s="106" t="s">
        <v>36</v>
      </c>
      <c r="O89" s="106" t="s">
        <v>36</v>
      </c>
      <c r="P89" s="106" t="s">
        <v>36</v>
      </c>
      <c r="Q89" s="109" t="s">
        <v>36</v>
      </c>
      <c r="R89" s="90">
        <f t="shared" si="1"/>
        <v>1</v>
      </c>
    </row>
    <row r="90" spans="1:61" ht="24.95" customHeight="1" x14ac:dyDescent="0.2">
      <c r="A90" s="79">
        <v>82</v>
      </c>
      <c r="B90" s="110" t="s">
        <v>6394</v>
      </c>
      <c r="C90" s="206" t="s">
        <v>6395</v>
      </c>
      <c r="D90" s="111" t="s">
        <v>6396</v>
      </c>
      <c r="E90" s="111" t="s">
        <v>2882</v>
      </c>
      <c r="F90" s="110" t="s">
        <v>1608</v>
      </c>
      <c r="G90" s="206"/>
      <c r="H90" s="111"/>
      <c r="I90" s="111" t="s">
        <v>6397</v>
      </c>
      <c r="J90" s="110" t="s">
        <v>6398</v>
      </c>
      <c r="K90" s="106" t="s">
        <v>26</v>
      </c>
      <c r="L90" s="106" t="s">
        <v>36</v>
      </c>
      <c r="M90" s="106" t="s">
        <v>36</v>
      </c>
      <c r="N90" s="106" t="s">
        <v>36</v>
      </c>
      <c r="O90" s="106" t="s">
        <v>36</v>
      </c>
      <c r="P90" s="106" t="s">
        <v>36</v>
      </c>
      <c r="Q90" s="109" t="s">
        <v>36</v>
      </c>
      <c r="R90" s="90">
        <f t="shared" si="1"/>
        <v>1</v>
      </c>
    </row>
    <row r="91" spans="1:61" s="40" customFormat="1" ht="24.95" customHeight="1" x14ac:dyDescent="0.2">
      <c r="A91" s="79">
        <v>83</v>
      </c>
      <c r="B91" s="110" t="s">
        <v>6547</v>
      </c>
      <c r="C91" s="206" t="s">
        <v>6548</v>
      </c>
      <c r="D91" s="111" t="s">
        <v>6549</v>
      </c>
      <c r="E91" s="111" t="s">
        <v>1618</v>
      </c>
      <c r="F91" s="110" t="s">
        <v>1608</v>
      </c>
      <c r="G91" s="116"/>
      <c r="H91" s="116"/>
      <c r="I91" s="87" t="s">
        <v>6550</v>
      </c>
      <c r="J91" s="110" t="s">
        <v>6551</v>
      </c>
      <c r="K91" s="106" t="s">
        <v>36</v>
      </c>
      <c r="L91" s="106" t="s">
        <v>26</v>
      </c>
      <c r="M91" s="106" t="s">
        <v>36</v>
      </c>
      <c r="N91" s="106" t="s">
        <v>36</v>
      </c>
      <c r="O91" s="106" t="s">
        <v>36</v>
      </c>
      <c r="P91" s="106" t="s">
        <v>36</v>
      </c>
      <c r="Q91" s="109" t="s">
        <v>36</v>
      </c>
      <c r="R91" s="90">
        <f t="shared" si="1"/>
        <v>1</v>
      </c>
    </row>
    <row r="92" spans="1:61" ht="24.95" customHeight="1" x14ac:dyDescent="0.2">
      <c r="A92" s="79">
        <v>84</v>
      </c>
      <c r="B92" s="87" t="s">
        <v>1932</v>
      </c>
      <c r="C92" s="204" t="s">
        <v>1933</v>
      </c>
      <c r="D92" s="83" t="s">
        <v>1934</v>
      </c>
      <c r="E92" s="83" t="s">
        <v>1618</v>
      </c>
      <c r="F92" s="113" t="s">
        <v>1608</v>
      </c>
      <c r="G92" s="103">
        <v>730558.53798578901</v>
      </c>
      <c r="H92" s="103">
        <v>4664575.8900569202</v>
      </c>
      <c r="I92" s="118" t="s">
        <v>1935</v>
      </c>
      <c r="J92" s="87" t="s">
        <v>1936</v>
      </c>
      <c r="K92" s="106" t="s">
        <v>26</v>
      </c>
      <c r="L92" s="106" t="s">
        <v>36</v>
      </c>
      <c r="M92" s="106" t="s">
        <v>36</v>
      </c>
      <c r="N92" s="106" t="s">
        <v>36</v>
      </c>
      <c r="O92" s="106" t="s">
        <v>36</v>
      </c>
      <c r="P92" s="106" t="s">
        <v>36</v>
      </c>
      <c r="Q92" s="109" t="s">
        <v>36</v>
      </c>
      <c r="R92" s="90">
        <f t="shared" si="1"/>
        <v>1</v>
      </c>
    </row>
    <row r="93" spans="1:61" ht="24.95" customHeight="1" x14ac:dyDescent="0.2">
      <c r="A93" s="79">
        <v>85</v>
      </c>
      <c r="B93" s="110" t="s">
        <v>1937</v>
      </c>
      <c r="C93" s="111">
        <v>1812151007</v>
      </c>
      <c r="D93" s="111" t="s">
        <v>1938</v>
      </c>
      <c r="E93" s="111" t="s">
        <v>1608</v>
      </c>
      <c r="F93" s="113" t="s">
        <v>1608</v>
      </c>
      <c r="G93" s="103">
        <v>791577.87796293094</v>
      </c>
      <c r="H93" s="103">
        <v>4654632.6067015901</v>
      </c>
      <c r="I93" s="114" t="s">
        <v>871</v>
      </c>
      <c r="J93" s="163" t="s">
        <v>1939</v>
      </c>
      <c r="K93" s="106" t="s">
        <v>26</v>
      </c>
      <c r="L93" s="106" t="s">
        <v>36</v>
      </c>
      <c r="M93" s="106" t="s">
        <v>36</v>
      </c>
      <c r="N93" s="106" t="s">
        <v>36</v>
      </c>
      <c r="O93" s="106" t="s">
        <v>36</v>
      </c>
      <c r="P93" s="106" t="s">
        <v>36</v>
      </c>
      <c r="Q93" s="109" t="s">
        <v>36</v>
      </c>
      <c r="R93" s="90">
        <f t="shared" si="1"/>
        <v>1</v>
      </c>
    </row>
    <row r="94" spans="1:61" ht="24.95" customHeight="1" x14ac:dyDescent="0.2">
      <c r="A94" s="79">
        <v>86</v>
      </c>
      <c r="B94" s="110" t="s">
        <v>1940</v>
      </c>
      <c r="C94" s="204" t="s">
        <v>1941</v>
      </c>
      <c r="D94" s="111" t="s">
        <v>1942</v>
      </c>
      <c r="E94" s="83" t="s">
        <v>1785</v>
      </c>
      <c r="F94" s="113" t="s">
        <v>1608</v>
      </c>
      <c r="G94" s="103">
        <v>813858.15651056904</v>
      </c>
      <c r="H94" s="103">
        <v>4623995.7489961702</v>
      </c>
      <c r="I94" s="114" t="s">
        <v>1774</v>
      </c>
      <c r="J94" s="110" t="s">
        <v>1943</v>
      </c>
      <c r="K94" s="106" t="s">
        <v>26</v>
      </c>
      <c r="L94" s="106" t="s">
        <v>36</v>
      </c>
      <c r="M94" s="106" t="s">
        <v>36</v>
      </c>
      <c r="N94" s="106" t="s">
        <v>36</v>
      </c>
      <c r="O94" s="106" t="s">
        <v>36</v>
      </c>
      <c r="P94" s="106" t="s">
        <v>36</v>
      </c>
      <c r="Q94" s="109" t="s">
        <v>36</v>
      </c>
      <c r="R94" s="90">
        <f t="shared" si="1"/>
        <v>1</v>
      </c>
    </row>
    <row r="95" spans="1:61" ht="24.95" customHeight="1" x14ac:dyDescent="0.2">
      <c r="A95" s="79">
        <v>87</v>
      </c>
      <c r="B95" s="110" t="s">
        <v>1944</v>
      </c>
      <c r="C95" s="204" t="s">
        <v>1945</v>
      </c>
      <c r="D95" s="83" t="s">
        <v>1946</v>
      </c>
      <c r="E95" s="83" t="s">
        <v>1637</v>
      </c>
      <c r="F95" s="113" t="s">
        <v>1608</v>
      </c>
      <c r="G95" s="103">
        <v>798879.29489904596</v>
      </c>
      <c r="H95" s="103">
        <v>4621809.7411166802</v>
      </c>
      <c r="I95" s="114" t="s">
        <v>1947</v>
      </c>
      <c r="J95" s="110" t="s">
        <v>1948</v>
      </c>
      <c r="K95" s="106" t="s">
        <v>26</v>
      </c>
      <c r="L95" s="106" t="s">
        <v>36</v>
      </c>
      <c r="M95" s="106" t="s">
        <v>36</v>
      </c>
      <c r="N95" s="106" t="s">
        <v>36</v>
      </c>
      <c r="O95" s="106" t="s">
        <v>36</v>
      </c>
      <c r="P95" s="106" t="s">
        <v>36</v>
      </c>
      <c r="Q95" s="109" t="s">
        <v>36</v>
      </c>
      <c r="R95" s="90">
        <f t="shared" si="1"/>
        <v>1</v>
      </c>
    </row>
    <row r="96" spans="1:61" ht="24.95" customHeight="1" x14ac:dyDescent="0.2">
      <c r="A96" s="79">
        <v>88</v>
      </c>
      <c r="B96" s="110" t="s">
        <v>1949</v>
      </c>
      <c r="C96" s="204" t="s">
        <v>1950</v>
      </c>
      <c r="D96" s="111" t="s">
        <v>1951</v>
      </c>
      <c r="E96" s="83" t="s">
        <v>1618</v>
      </c>
      <c r="F96" s="113" t="s">
        <v>1608</v>
      </c>
      <c r="G96" s="103">
        <v>729751.18093145394</v>
      </c>
      <c r="H96" s="103">
        <v>4666785.1318085203</v>
      </c>
      <c r="I96" s="118" t="s">
        <v>99</v>
      </c>
      <c r="J96" s="87" t="s">
        <v>1952</v>
      </c>
      <c r="K96" s="106" t="s">
        <v>26</v>
      </c>
      <c r="L96" s="106" t="s">
        <v>36</v>
      </c>
      <c r="M96" s="106" t="s">
        <v>36</v>
      </c>
      <c r="N96" s="106" t="s">
        <v>36</v>
      </c>
      <c r="O96" s="106" t="s">
        <v>36</v>
      </c>
      <c r="P96" s="106" t="s">
        <v>36</v>
      </c>
      <c r="Q96" s="109" t="s">
        <v>36</v>
      </c>
      <c r="R96" s="90">
        <f t="shared" si="1"/>
        <v>1</v>
      </c>
    </row>
    <row r="97" spans="1:18" ht="24.95" customHeight="1" x14ac:dyDescent="0.2">
      <c r="A97" s="79">
        <v>89</v>
      </c>
      <c r="B97" s="87" t="s">
        <v>1953</v>
      </c>
      <c r="C97" s="204" t="s">
        <v>1954</v>
      </c>
      <c r="D97" s="83" t="s">
        <v>1955</v>
      </c>
      <c r="E97" s="83" t="s">
        <v>1764</v>
      </c>
      <c r="F97" s="113" t="s">
        <v>1608</v>
      </c>
      <c r="G97" s="103">
        <v>823552.85536181799</v>
      </c>
      <c r="H97" s="103">
        <v>4628070.90855138</v>
      </c>
      <c r="I97" s="219" t="s">
        <v>1956</v>
      </c>
      <c r="J97" s="219" t="s">
        <v>1957</v>
      </c>
      <c r="K97" s="106" t="s">
        <v>36</v>
      </c>
      <c r="L97" s="106" t="s">
        <v>26</v>
      </c>
      <c r="M97" s="106" t="s">
        <v>36</v>
      </c>
      <c r="N97" s="106" t="s">
        <v>36</v>
      </c>
      <c r="O97" s="106" t="s">
        <v>36</v>
      </c>
      <c r="P97" s="106" t="s">
        <v>36</v>
      </c>
      <c r="Q97" s="109" t="s">
        <v>36</v>
      </c>
      <c r="R97" s="90">
        <f t="shared" si="1"/>
        <v>1</v>
      </c>
    </row>
    <row r="98" spans="1:18" ht="24.95" customHeight="1" x14ac:dyDescent="0.2">
      <c r="A98" s="79">
        <v>90</v>
      </c>
      <c r="B98" s="110" t="s">
        <v>1958</v>
      </c>
      <c r="C98" s="205" t="s">
        <v>1959</v>
      </c>
      <c r="D98" s="111" t="s">
        <v>1960</v>
      </c>
      <c r="E98" s="111" t="s">
        <v>1842</v>
      </c>
      <c r="F98" s="110" t="s">
        <v>1608</v>
      </c>
      <c r="G98" s="103">
        <v>796617.76</v>
      </c>
      <c r="H98" s="103">
        <v>4673932.0199999996</v>
      </c>
      <c r="I98" s="110" t="s">
        <v>784</v>
      </c>
      <c r="J98" s="110" t="s">
        <v>1961</v>
      </c>
      <c r="K98" s="106" t="s">
        <v>26</v>
      </c>
      <c r="L98" s="106" t="s">
        <v>36</v>
      </c>
      <c r="M98" s="106" t="s">
        <v>36</v>
      </c>
      <c r="N98" s="106" t="s">
        <v>36</v>
      </c>
      <c r="O98" s="106" t="s">
        <v>36</v>
      </c>
      <c r="P98" s="106" t="s">
        <v>36</v>
      </c>
      <c r="Q98" s="109" t="s">
        <v>36</v>
      </c>
      <c r="R98" s="90">
        <f t="shared" si="1"/>
        <v>1</v>
      </c>
    </row>
    <row r="99" spans="1:18" ht="24.95" customHeight="1" x14ac:dyDescent="0.2">
      <c r="A99" s="79">
        <v>91</v>
      </c>
      <c r="B99" s="87" t="s">
        <v>1962</v>
      </c>
      <c r="C99" s="204" t="s">
        <v>1963</v>
      </c>
      <c r="D99" s="83" t="s">
        <v>1964</v>
      </c>
      <c r="E99" s="83" t="s">
        <v>1679</v>
      </c>
      <c r="F99" s="113" t="s">
        <v>1608</v>
      </c>
      <c r="G99" s="103">
        <v>769594.33</v>
      </c>
      <c r="H99" s="103">
        <v>4629681.53</v>
      </c>
      <c r="I99" s="118" t="s">
        <v>1965</v>
      </c>
      <c r="J99" s="87" t="s">
        <v>1966</v>
      </c>
      <c r="K99" s="106" t="s">
        <v>26</v>
      </c>
      <c r="L99" s="106" t="s">
        <v>36</v>
      </c>
      <c r="M99" s="106" t="s">
        <v>36</v>
      </c>
      <c r="N99" s="106" t="s">
        <v>36</v>
      </c>
      <c r="O99" s="106" t="s">
        <v>36</v>
      </c>
      <c r="P99" s="106" t="s">
        <v>36</v>
      </c>
      <c r="Q99" s="109" t="s">
        <v>36</v>
      </c>
      <c r="R99" s="90">
        <f t="shared" si="1"/>
        <v>1</v>
      </c>
    </row>
    <row r="100" spans="1:18" ht="24.95" customHeight="1" x14ac:dyDescent="0.2">
      <c r="A100" s="79">
        <v>92</v>
      </c>
      <c r="B100" s="110" t="s">
        <v>1967</v>
      </c>
      <c r="C100" s="205" t="s">
        <v>1968</v>
      </c>
      <c r="D100" s="111" t="s">
        <v>1969</v>
      </c>
      <c r="E100" s="111" t="s">
        <v>1608</v>
      </c>
      <c r="F100" s="113" t="s">
        <v>1608</v>
      </c>
      <c r="G100" s="103">
        <v>774775.72</v>
      </c>
      <c r="H100" s="103">
        <v>4633616.21</v>
      </c>
      <c r="I100" s="114" t="s">
        <v>1970</v>
      </c>
      <c r="J100" s="110" t="s">
        <v>1971</v>
      </c>
      <c r="K100" s="106" t="s">
        <v>26</v>
      </c>
      <c r="L100" s="106" t="s">
        <v>26</v>
      </c>
      <c r="M100" s="106" t="s">
        <v>36</v>
      </c>
      <c r="N100" s="106" t="s">
        <v>36</v>
      </c>
      <c r="O100" s="106" t="s">
        <v>36</v>
      </c>
      <c r="P100" s="106" t="s">
        <v>36</v>
      </c>
      <c r="Q100" s="109" t="s">
        <v>36</v>
      </c>
      <c r="R100" s="90">
        <f t="shared" si="1"/>
        <v>2</v>
      </c>
    </row>
    <row r="101" spans="1:18" ht="24.95" customHeight="1" x14ac:dyDescent="0.2">
      <c r="A101" s="79">
        <v>93</v>
      </c>
      <c r="B101" s="87" t="s">
        <v>1972</v>
      </c>
      <c r="C101" s="204" t="s">
        <v>1973</v>
      </c>
      <c r="D101" s="83" t="s">
        <v>1974</v>
      </c>
      <c r="E101" s="83" t="s">
        <v>1608</v>
      </c>
      <c r="F101" s="113" t="s">
        <v>1608</v>
      </c>
      <c r="G101" s="103">
        <v>780142.433498258</v>
      </c>
      <c r="H101" s="103">
        <v>4655848.6574409204</v>
      </c>
      <c r="I101" s="118" t="s">
        <v>1975</v>
      </c>
      <c r="J101" s="87" t="s">
        <v>1976</v>
      </c>
      <c r="K101" s="106" t="s">
        <v>26</v>
      </c>
      <c r="L101" s="106" t="s">
        <v>36</v>
      </c>
      <c r="M101" s="106" t="s">
        <v>36</v>
      </c>
      <c r="N101" s="106" t="s">
        <v>36</v>
      </c>
      <c r="O101" s="106" t="s">
        <v>36</v>
      </c>
      <c r="P101" s="106" t="s">
        <v>36</v>
      </c>
      <c r="Q101" s="109" t="s">
        <v>36</v>
      </c>
      <c r="R101" s="90">
        <f t="shared" si="1"/>
        <v>1</v>
      </c>
    </row>
    <row r="102" spans="1:18" ht="24.95" customHeight="1" x14ac:dyDescent="0.2">
      <c r="A102" s="79">
        <v>94</v>
      </c>
      <c r="B102" s="87" t="s">
        <v>8225</v>
      </c>
      <c r="C102" s="204" t="s">
        <v>1977</v>
      </c>
      <c r="D102" s="83" t="s">
        <v>1978</v>
      </c>
      <c r="E102" s="83" t="s">
        <v>1608</v>
      </c>
      <c r="F102" s="113" t="s">
        <v>1608</v>
      </c>
      <c r="G102" s="103">
        <v>791137.02663153701</v>
      </c>
      <c r="H102" s="103">
        <v>4654811.47072904</v>
      </c>
      <c r="I102" s="118" t="s">
        <v>1979</v>
      </c>
      <c r="J102" s="87" t="s">
        <v>1980</v>
      </c>
      <c r="K102" s="106" t="s">
        <v>26</v>
      </c>
      <c r="L102" s="106" t="s">
        <v>36</v>
      </c>
      <c r="M102" s="106" t="s">
        <v>36</v>
      </c>
      <c r="N102" s="106" t="s">
        <v>36</v>
      </c>
      <c r="O102" s="106" t="s">
        <v>36</v>
      </c>
      <c r="P102" s="106" t="s">
        <v>36</v>
      </c>
      <c r="Q102" s="109" t="s">
        <v>36</v>
      </c>
      <c r="R102" s="90">
        <f t="shared" si="1"/>
        <v>1</v>
      </c>
    </row>
    <row r="103" spans="1:18" ht="24.95" customHeight="1" x14ac:dyDescent="0.2">
      <c r="A103" s="79">
        <v>95</v>
      </c>
      <c r="B103" s="110" t="s">
        <v>1981</v>
      </c>
      <c r="C103" s="111">
        <v>1116910934</v>
      </c>
      <c r="D103" s="111" t="s">
        <v>1982</v>
      </c>
      <c r="E103" s="111" t="s">
        <v>1608</v>
      </c>
      <c r="F103" s="113" t="s">
        <v>1608</v>
      </c>
      <c r="G103" s="103">
        <v>799304.02608868096</v>
      </c>
      <c r="H103" s="103">
        <v>4648716.0438826503</v>
      </c>
      <c r="I103" s="114" t="s">
        <v>1983</v>
      </c>
      <c r="J103" s="110" t="s">
        <v>1984</v>
      </c>
      <c r="K103" s="106" t="s">
        <v>26</v>
      </c>
      <c r="L103" s="106" t="s">
        <v>36</v>
      </c>
      <c r="M103" s="106" t="s">
        <v>36</v>
      </c>
      <c r="N103" s="106" t="s">
        <v>36</v>
      </c>
      <c r="O103" s="106" t="s">
        <v>36</v>
      </c>
      <c r="P103" s="106" t="s">
        <v>36</v>
      </c>
      <c r="Q103" s="109" t="s">
        <v>36</v>
      </c>
      <c r="R103" s="90">
        <f t="shared" si="1"/>
        <v>1</v>
      </c>
    </row>
    <row r="104" spans="1:18" ht="24.95" customHeight="1" x14ac:dyDescent="0.2">
      <c r="A104" s="79">
        <v>96</v>
      </c>
      <c r="B104" s="87" t="s">
        <v>8226</v>
      </c>
      <c r="C104" s="204" t="s">
        <v>1985</v>
      </c>
      <c r="D104" s="111" t="s">
        <v>1986</v>
      </c>
      <c r="E104" s="83" t="s">
        <v>1987</v>
      </c>
      <c r="F104" s="113" t="s">
        <v>1608</v>
      </c>
      <c r="G104" s="103">
        <v>837070.75526390795</v>
      </c>
      <c r="H104" s="103">
        <v>4623450.4313723398</v>
      </c>
      <c r="I104" s="114" t="s">
        <v>398</v>
      </c>
      <c r="J104" s="87" t="s">
        <v>1988</v>
      </c>
      <c r="K104" s="106" t="s">
        <v>26</v>
      </c>
      <c r="L104" s="106" t="s">
        <v>36</v>
      </c>
      <c r="M104" s="106" t="s">
        <v>36</v>
      </c>
      <c r="N104" s="106" t="s">
        <v>36</v>
      </c>
      <c r="O104" s="106" t="s">
        <v>36</v>
      </c>
      <c r="P104" s="106" t="s">
        <v>36</v>
      </c>
      <c r="Q104" s="109" t="s">
        <v>36</v>
      </c>
      <c r="R104" s="90">
        <f>COUNTIF(K104:Q104,"si")</f>
        <v>1</v>
      </c>
    </row>
    <row r="105" spans="1:18" ht="24.95" customHeight="1" x14ac:dyDescent="0.2">
      <c r="A105" s="79">
        <v>97</v>
      </c>
      <c r="B105" s="110" t="s">
        <v>1989</v>
      </c>
      <c r="C105" s="205" t="s">
        <v>1990</v>
      </c>
      <c r="D105" s="111" t="s">
        <v>1991</v>
      </c>
      <c r="E105" s="111" t="s">
        <v>1842</v>
      </c>
      <c r="F105" s="110" t="s">
        <v>1608</v>
      </c>
      <c r="G105" s="103">
        <v>796346.97458584094</v>
      </c>
      <c r="H105" s="103">
        <v>4674621.4289482096</v>
      </c>
      <c r="I105" s="110" t="s">
        <v>1992</v>
      </c>
      <c r="J105" s="110" t="s">
        <v>1993</v>
      </c>
      <c r="K105" s="106" t="s">
        <v>8595</v>
      </c>
      <c r="L105" s="106" t="s">
        <v>36</v>
      </c>
      <c r="M105" s="106" t="s">
        <v>36</v>
      </c>
      <c r="N105" s="106" t="s">
        <v>36</v>
      </c>
      <c r="O105" s="106" t="s">
        <v>36</v>
      </c>
      <c r="P105" s="106" t="s">
        <v>36</v>
      </c>
      <c r="Q105" s="109" t="s">
        <v>36</v>
      </c>
      <c r="R105" s="90">
        <v>1</v>
      </c>
    </row>
    <row r="106" spans="1:18" s="132" customFormat="1" ht="24.95" customHeight="1" x14ac:dyDescent="0.2">
      <c r="A106" s="79">
        <v>98</v>
      </c>
      <c r="B106" s="110" t="s">
        <v>4870</v>
      </c>
      <c r="C106" s="205" t="s">
        <v>4871</v>
      </c>
      <c r="D106" s="111" t="s">
        <v>4872</v>
      </c>
      <c r="E106" s="111" t="s">
        <v>1608</v>
      </c>
      <c r="F106" s="113" t="s">
        <v>1608</v>
      </c>
      <c r="G106" s="103"/>
      <c r="H106" s="103"/>
      <c r="I106" s="118" t="s">
        <v>4873</v>
      </c>
      <c r="J106" s="110" t="s">
        <v>4874</v>
      </c>
      <c r="K106" s="106" t="s">
        <v>36</v>
      </c>
      <c r="L106" s="106" t="s">
        <v>8595</v>
      </c>
      <c r="M106" s="106" t="s">
        <v>26</v>
      </c>
      <c r="N106" s="106" t="s">
        <v>36</v>
      </c>
      <c r="O106" s="106" t="s">
        <v>36</v>
      </c>
      <c r="P106" s="106" t="s">
        <v>36</v>
      </c>
      <c r="Q106" s="109" t="s">
        <v>36</v>
      </c>
      <c r="R106" s="90">
        <f t="shared" si="1"/>
        <v>1</v>
      </c>
    </row>
    <row r="107" spans="1:18" ht="24.95" customHeight="1" x14ac:dyDescent="0.2">
      <c r="A107" s="79">
        <v>99</v>
      </c>
      <c r="B107" s="110" t="s">
        <v>1994</v>
      </c>
      <c r="C107" s="204" t="s">
        <v>1995</v>
      </c>
      <c r="D107" s="111" t="s">
        <v>1996</v>
      </c>
      <c r="E107" s="83" t="s">
        <v>1608</v>
      </c>
      <c r="F107" s="113" t="s">
        <v>1608</v>
      </c>
      <c r="G107" s="103">
        <v>782109.91384269402</v>
      </c>
      <c r="H107" s="103">
        <v>4642879.7244776897</v>
      </c>
      <c r="I107" s="118" t="s">
        <v>1997</v>
      </c>
      <c r="J107" s="87" t="s">
        <v>1998</v>
      </c>
      <c r="K107" s="106" t="s">
        <v>26</v>
      </c>
      <c r="L107" s="106" t="s">
        <v>36</v>
      </c>
      <c r="M107" s="106" t="s">
        <v>36</v>
      </c>
      <c r="N107" s="106" t="s">
        <v>36</v>
      </c>
      <c r="O107" s="106" t="s">
        <v>36</v>
      </c>
      <c r="P107" s="106" t="s">
        <v>36</v>
      </c>
      <c r="Q107" s="109" t="s">
        <v>36</v>
      </c>
      <c r="R107" s="90">
        <f t="shared" si="1"/>
        <v>1</v>
      </c>
    </row>
    <row r="108" spans="1:18" ht="24.95" customHeight="1" x14ac:dyDescent="0.2">
      <c r="A108" s="79">
        <v>100</v>
      </c>
      <c r="B108" s="133" t="s">
        <v>798</v>
      </c>
      <c r="C108" s="205" t="s">
        <v>1999</v>
      </c>
      <c r="D108" s="111" t="s">
        <v>2000</v>
      </c>
      <c r="E108" s="111" t="s">
        <v>2001</v>
      </c>
      <c r="F108" s="113" t="s">
        <v>2001</v>
      </c>
      <c r="G108" s="103">
        <v>786264.739277913</v>
      </c>
      <c r="H108" s="103">
        <v>4623596.3251257101</v>
      </c>
      <c r="I108" s="118" t="s">
        <v>2002</v>
      </c>
      <c r="J108" s="111" t="s">
        <v>2003</v>
      </c>
      <c r="K108" s="106" t="s">
        <v>26</v>
      </c>
      <c r="L108" s="106" t="s">
        <v>26</v>
      </c>
      <c r="M108" s="106" t="s">
        <v>36</v>
      </c>
      <c r="N108" s="106" t="s">
        <v>36</v>
      </c>
      <c r="O108" s="106" t="s">
        <v>36</v>
      </c>
      <c r="P108" s="106" t="s">
        <v>36</v>
      </c>
      <c r="Q108" s="109" t="s">
        <v>36</v>
      </c>
      <c r="R108" s="90">
        <f t="shared" si="1"/>
        <v>2</v>
      </c>
    </row>
    <row r="109" spans="1:18" ht="24.95" customHeight="1" x14ac:dyDescent="0.2">
      <c r="A109" s="79">
        <v>101</v>
      </c>
      <c r="B109" s="87" t="s">
        <v>2004</v>
      </c>
      <c r="C109" s="204" t="s">
        <v>2005</v>
      </c>
      <c r="D109" s="83" t="s">
        <v>2006</v>
      </c>
      <c r="E109" s="83" t="s">
        <v>1842</v>
      </c>
      <c r="F109" s="113" t="s">
        <v>1608</v>
      </c>
      <c r="G109" s="103">
        <v>796128.47835432203</v>
      </c>
      <c r="H109" s="103">
        <v>4670679.7237059101</v>
      </c>
      <c r="I109" s="118" t="s">
        <v>398</v>
      </c>
      <c r="J109" s="87" t="s">
        <v>2007</v>
      </c>
      <c r="K109" s="106" t="s">
        <v>26</v>
      </c>
      <c r="L109" s="106" t="s">
        <v>36</v>
      </c>
      <c r="M109" s="106" t="s">
        <v>36</v>
      </c>
      <c r="N109" s="106" t="s">
        <v>36</v>
      </c>
      <c r="O109" s="106" t="s">
        <v>36</v>
      </c>
      <c r="P109" s="106" t="s">
        <v>36</v>
      </c>
      <c r="Q109" s="109" t="s">
        <v>36</v>
      </c>
      <c r="R109" s="90">
        <f t="shared" si="1"/>
        <v>1</v>
      </c>
    </row>
    <row r="110" spans="1:18" ht="24.95" customHeight="1" x14ac:dyDescent="0.2">
      <c r="A110" s="79">
        <v>102</v>
      </c>
      <c r="B110" s="87" t="s">
        <v>2004</v>
      </c>
      <c r="C110" s="204" t="s">
        <v>2005</v>
      </c>
      <c r="D110" s="83" t="s">
        <v>2008</v>
      </c>
      <c r="E110" s="83" t="s">
        <v>1658</v>
      </c>
      <c r="F110" s="113" t="s">
        <v>1608</v>
      </c>
      <c r="G110" s="103">
        <v>805503.90102574602</v>
      </c>
      <c r="H110" s="103">
        <v>4652826.2382207904</v>
      </c>
      <c r="I110" s="118" t="s">
        <v>2009</v>
      </c>
      <c r="J110" s="87" t="s">
        <v>2010</v>
      </c>
      <c r="K110" s="106" t="s">
        <v>26</v>
      </c>
      <c r="L110" s="106" t="s">
        <v>36</v>
      </c>
      <c r="M110" s="106" t="s">
        <v>36</v>
      </c>
      <c r="N110" s="106" t="s">
        <v>36</v>
      </c>
      <c r="O110" s="106" t="s">
        <v>36</v>
      </c>
      <c r="P110" s="106" t="s">
        <v>36</v>
      </c>
      <c r="Q110" s="109" t="s">
        <v>36</v>
      </c>
      <c r="R110" s="90">
        <f t="shared" si="1"/>
        <v>1</v>
      </c>
    </row>
    <row r="111" spans="1:18" ht="24.95" customHeight="1" x14ac:dyDescent="0.2">
      <c r="A111" s="79">
        <v>103</v>
      </c>
      <c r="B111" s="110" t="s">
        <v>2011</v>
      </c>
      <c r="C111" s="204" t="s">
        <v>2012</v>
      </c>
      <c r="D111" s="111" t="s">
        <v>2013</v>
      </c>
      <c r="E111" s="83" t="s">
        <v>1608</v>
      </c>
      <c r="F111" s="113" t="s">
        <v>1608</v>
      </c>
      <c r="G111" s="103">
        <v>780122.21376628499</v>
      </c>
      <c r="H111" s="103">
        <v>4642554.6769186901</v>
      </c>
      <c r="I111" s="114" t="s">
        <v>2014</v>
      </c>
      <c r="J111" s="87" t="s">
        <v>2015</v>
      </c>
      <c r="K111" s="106" t="s">
        <v>36</v>
      </c>
      <c r="L111" s="106" t="s">
        <v>36</v>
      </c>
      <c r="M111" s="106" t="s">
        <v>36</v>
      </c>
      <c r="N111" s="106" t="s">
        <v>36</v>
      </c>
      <c r="O111" s="106" t="s">
        <v>26</v>
      </c>
      <c r="P111" s="106" t="s">
        <v>36</v>
      </c>
      <c r="Q111" s="109" t="s">
        <v>36</v>
      </c>
      <c r="R111" s="90">
        <f t="shared" si="1"/>
        <v>1</v>
      </c>
    </row>
    <row r="112" spans="1:18" ht="24.95" customHeight="1" x14ac:dyDescent="0.2">
      <c r="A112" s="79">
        <v>104</v>
      </c>
      <c r="B112" s="110" t="s">
        <v>2016</v>
      </c>
      <c r="C112" s="204" t="s">
        <v>2017</v>
      </c>
      <c r="D112" s="111" t="s">
        <v>2018</v>
      </c>
      <c r="E112" s="83" t="s">
        <v>1608</v>
      </c>
      <c r="F112" s="113" t="s">
        <v>1608</v>
      </c>
      <c r="G112" s="103">
        <v>773044.28979845694</v>
      </c>
      <c r="H112" s="103">
        <v>4636158.0283733299</v>
      </c>
      <c r="I112" s="114" t="s">
        <v>2019</v>
      </c>
      <c r="J112" s="87" t="s">
        <v>6399</v>
      </c>
      <c r="K112" s="106" t="s">
        <v>36</v>
      </c>
      <c r="L112" s="106" t="s">
        <v>26</v>
      </c>
      <c r="M112" s="106" t="s">
        <v>26</v>
      </c>
      <c r="N112" s="106" t="s">
        <v>36</v>
      </c>
      <c r="O112" s="106" t="s">
        <v>36</v>
      </c>
      <c r="P112" s="106" t="s">
        <v>36</v>
      </c>
      <c r="Q112" s="109" t="s">
        <v>36</v>
      </c>
      <c r="R112" s="90">
        <f t="shared" si="1"/>
        <v>2</v>
      </c>
    </row>
    <row r="113" spans="1:18" ht="24.95" customHeight="1" x14ac:dyDescent="0.2">
      <c r="A113" s="79">
        <v>105</v>
      </c>
      <c r="B113" s="110" t="s">
        <v>8227</v>
      </c>
      <c r="C113" s="204" t="s">
        <v>2017</v>
      </c>
      <c r="D113" s="111" t="s">
        <v>2251</v>
      </c>
      <c r="E113" s="111" t="s">
        <v>1608</v>
      </c>
      <c r="F113" s="113" t="s">
        <v>1608</v>
      </c>
      <c r="G113" s="103">
        <v>778856.55406714999</v>
      </c>
      <c r="H113" s="103">
        <v>4640490.7917791801</v>
      </c>
      <c r="I113" s="118" t="s">
        <v>2252</v>
      </c>
      <c r="J113" s="110" t="s">
        <v>2253</v>
      </c>
      <c r="K113" s="106" t="s">
        <v>36</v>
      </c>
      <c r="L113" s="106" t="s">
        <v>26</v>
      </c>
      <c r="M113" s="106" t="s">
        <v>26</v>
      </c>
      <c r="N113" s="106" t="s">
        <v>36</v>
      </c>
      <c r="O113" s="106" t="s">
        <v>36</v>
      </c>
      <c r="P113" s="106" t="s">
        <v>36</v>
      </c>
      <c r="Q113" s="109" t="s">
        <v>36</v>
      </c>
      <c r="R113" s="90">
        <f t="shared" si="1"/>
        <v>2</v>
      </c>
    </row>
    <row r="114" spans="1:18" ht="24.95" customHeight="1" x14ac:dyDescent="0.2">
      <c r="A114" s="79">
        <v>106</v>
      </c>
      <c r="B114" s="87" t="s">
        <v>2020</v>
      </c>
      <c r="C114" s="204" t="s">
        <v>2021</v>
      </c>
      <c r="D114" s="111" t="s">
        <v>2022</v>
      </c>
      <c r="E114" s="83" t="s">
        <v>1818</v>
      </c>
      <c r="F114" s="113" t="s">
        <v>1608</v>
      </c>
      <c r="G114" s="103">
        <v>801820.21354764805</v>
      </c>
      <c r="H114" s="103">
        <v>4623907.3839203697</v>
      </c>
      <c r="I114" s="114" t="s">
        <v>2023</v>
      </c>
      <c r="J114" s="110" t="s">
        <v>2024</v>
      </c>
      <c r="K114" s="106" t="s">
        <v>26</v>
      </c>
      <c r="L114" s="106" t="s">
        <v>36</v>
      </c>
      <c r="M114" s="106" t="s">
        <v>36</v>
      </c>
      <c r="N114" s="106" t="s">
        <v>36</v>
      </c>
      <c r="O114" s="106" t="s">
        <v>36</v>
      </c>
      <c r="P114" s="106" t="s">
        <v>36</v>
      </c>
      <c r="Q114" s="109" t="s">
        <v>36</v>
      </c>
      <c r="R114" s="90">
        <f t="shared" si="1"/>
        <v>1</v>
      </c>
    </row>
    <row r="115" spans="1:18" ht="24.95" customHeight="1" x14ac:dyDescent="0.2">
      <c r="A115" s="79">
        <v>107</v>
      </c>
      <c r="B115" s="110" t="s">
        <v>2025</v>
      </c>
      <c r="C115" s="205" t="s">
        <v>2026</v>
      </c>
      <c r="D115" s="111" t="s">
        <v>2027</v>
      </c>
      <c r="E115" s="111" t="s">
        <v>2028</v>
      </c>
      <c r="F115" s="113" t="s">
        <v>1608</v>
      </c>
      <c r="G115" s="103">
        <v>811764.84696351702</v>
      </c>
      <c r="H115" s="103">
        <v>4650974.7569160704</v>
      </c>
      <c r="I115" s="114" t="s">
        <v>364</v>
      </c>
      <c r="J115" s="110" t="s">
        <v>2029</v>
      </c>
      <c r="K115" s="106" t="s">
        <v>26</v>
      </c>
      <c r="L115" s="106" t="s">
        <v>36</v>
      </c>
      <c r="M115" s="106" t="s">
        <v>36</v>
      </c>
      <c r="N115" s="106" t="s">
        <v>36</v>
      </c>
      <c r="O115" s="106" t="s">
        <v>36</v>
      </c>
      <c r="P115" s="106" t="s">
        <v>36</v>
      </c>
      <c r="Q115" s="109" t="s">
        <v>36</v>
      </c>
      <c r="R115" s="90">
        <f t="shared" si="1"/>
        <v>1</v>
      </c>
    </row>
    <row r="116" spans="1:18" ht="24.95" customHeight="1" x14ac:dyDescent="0.2">
      <c r="A116" s="79">
        <v>108</v>
      </c>
      <c r="B116" s="110" t="s">
        <v>2030</v>
      </c>
      <c r="C116" s="205" t="s">
        <v>2031</v>
      </c>
      <c r="D116" s="111" t="s">
        <v>2032</v>
      </c>
      <c r="E116" s="111" t="s">
        <v>1608</v>
      </c>
      <c r="F116" s="110" t="s">
        <v>1608</v>
      </c>
      <c r="G116" s="103">
        <v>793771.35401283205</v>
      </c>
      <c r="H116" s="103">
        <v>4632748.1963676503</v>
      </c>
      <c r="I116" s="87" t="s">
        <v>2033</v>
      </c>
      <c r="J116" s="110" t="s">
        <v>2034</v>
      </c>
      <c r="K116" s="106" t="s">
        <v>36</v>
      </c>
      <c r="L116" s="106" t="s">
        <v>26</v>
      </c>
      <c r="M116" s="106" t="s">
        <v>36</v>
      </c>
      <c r="N116" s="106" t="s">
        <v>36</v>
      </c>
      <c r="O116" s="106" t="s">
        <v>36</v>
      </c>
      <c r="P116" s="106" t="s">
        <v>36</v>
      </c>
      <c r="Q116" s="109" t="s">
        <v>36</v>
      </c>
      <c r="R116" s="90">
        <f t="shared" si="1"/>
        <v>1</v>
      </c>
    </row>
    <row r="117" spans="1:18" ht="24.95" customHeight="1" x14ac:dyDescent="0.2">
      <c r="A117" s="79">
        <v>109</v>
      </c>
      <c r="B117" s="110" t="s">
        <v>2035</v>
      </c>
      <c r="C117" s="204" t="s">
        <v>2036</v>
      </c>
      <c r="D117" s="111" t="s">
        <v>2037</v>
      </c>
      <c r="E117" s="83" t="s">
        <v>1608</v>
      </c>
      <c r="F117" s="113" t="s">
        <v>1608</v>
      </c>
      <c r="G117" s="103">
        <v>797762.76405263599</v>
      </c>
      <c r="H117" s="103">
        <v>4644249.3711885205</v>
      </c>
      <c r="I117" s="114" t="s">
        <v>2038</v>
      </c>
      <c r="J117" s="110" t="s">
        <v>2039</v>
      </c>
      <c r="K117" s="106" t="s">
        <v>36</v>
      </c>
      <c r="L117" s="106" t="s">
        <v>26</v>
      </c>
      <c r="M117" s="106" t="s">
        <v>36</v>
      </c>
      <c r="N117" s="106" t="s">
        <v>36</v>
      </c>
      <c r="O117" s="106" t="s">
        <v>36</v>
      </c>
      <c r="P117" s="106" t="s">
        <v>36</v>
      </c>
      <c r="Q117" s="109" t="s">
        <v>36</v>
      </c>
      <c r="R117" s="90">
        <f t="shared" si="1"/>
        <v>1</v>
      </c>
    </row>
    <row r="118" spans="1:18" ht="24.95" customHeight="1" x14ac:dyDescent="0.2">
      <c r="A118" s="79">
        <v>110</v>
      </c>
      <c r="B118" s="110" t="s">
        <v>2040</v>
      </c>
      <c r="C118" s="205" t="s">
        <v>2041</v>
      </c>
      <c r="D118" s="111" t="s">
        <v>2042</v>
      </c>
      <c r="E118" s="111" t="s">
        <v>1637</v>
      </c>
      <c r="F118" s="110" t="s">
        <v>1608</v>
      </c>
      <c r="G118" s="116"/>
      <c r="H118" s="116"/>
      <c r="I118" s="110" t="s">
        <v>1227</v>
      </c>
      <c r="J118" s="110" t="s">
        <v>2043</v>
      </c>
      <c r="K118" s="106" t="s">
        <v>26</v>
      </c>
      <c r="L118" s="106" t="s">
        <v>26</v>
      </c>
      <c r="M118" s="106" t="s">
        <v>36</v>
      </c>
      <c r="N118" s="106" t="s">
        <v>36</v>
      </c>
      <c r="O118" s="106" t="s">
        <v>36</v>
      </c>
      <c r="P118" s="106" t="s">
        <v>36</v>
      </c>
      <c r="Q118" s="109" t="s">
        <v>36</v>
      </c>
      <c r="R118" s="90">
        <f t="shared" si="1"/>
        <v>2</v>
      </c>
    </row>
    <row r="119" spans="1:18" ht="24.95" customHeight="1" x14ac:dyDescent="0.2">
      <c r="A119" s="79">
        <v>111</v>
      </c>
      <c r="B119" s="87" t="s">
        <v>2044</v>
      </c>
      <c r="C119" s="204" t="s">
        <v>2045</v>
      </c>
      <c r="D119" s="111" t="s">
        <v>2046</v>
      </c>
      <c r="E119" s="83" t="s">
        <v>1608</v>
      </c>
      <c r="F119" s="113" t="s">
        <v>1608</v>
      </c>
      <c r="G119" s="103">
        <v>772687.13979107002</v>
      </c>
      <c r="H119" s="103">
        <v>4625166.5144959502</v>
      </c>
      <c r="I119" s="118" t="s">
        <v>2047</v>
      </c>
      <c r="J119" s="110" t="s">
        <v>2048</v>
      </c>
      <c r="K119" s="106" t="s">
        <v>26</v>
      </c>
      <c r="L119" s="106" t="s">
        <v>26</v>
      </c>
      <c r="M119" s="106" t="s">
        <v>36</v>
      </c>
      <c r="N119" s="106" t="s">
        <v>36</v>
      </c>
      <c r="O119" s="106" t="s">
        <v>26</v>
      </c>
      <c r="P119" s="106" t="s">
        <v>36</v>
      </c>
      <c r="Q119" s="109" t="s">
        <v>36</v>
      </c>
      <c r="R119" s="90">
        <f t="shared" si="1"/>
        <v>3</v>
      </c>
    </row>
    <row r="120" spans="1:18" ht="24.95" customHeight="1" x14ac:dyDescent="0.2">
      <c r="A120" s="79">
        <v>112</v>
      </c>
      <c r="B120" s="87" t="s">
        <v>828</v>
      </c>
      <c r="C120" s="204" t="s">
        <v>2049</v>
      </c>
      <c r="D120" s="83" t="s">
        <v>2050</v>
      </c>
      <c r="E120" s="83" t="s">
        <v>1842</v>
      </c>
      <c r="F120" s="113" t="s">
        <v>1608</v>
      </c>
      <c r="G120" s="103">
        <v>796344.55772613699</v>
      </c>
      <c r="H120" s="103">
        <v>4670530.9958464103</v>
      </c>
      <c r="I120" s="118" t="s">
        <v>2051</v>
      </c>
      <c r="J120" s="87" t="s">
        <v>2052</v>
      </c>
      <c r="K120" s="106" t="s">
        <v>26</v>
      </c>
      <c r="L120" s="106" t="s">
        <v>26</v>
      </c>
      <c r="M120" s="106" t="s">
        <v>26</v>
      </c>
      <c r="N120" s="106" t="s">
        <v>36</v>
      </c>
      <c r="O120" s="106" t="s">
        <v>36</v>
      </c>
      <c r="P120" s="106" t="s">
        <v>36</v>
      </c>
      <c r="Q120" s="109" t="s">
        <v>36</v>
      </c>
      <c r="R120" s="90">
        <f t="shared" si="1"/>
        <v>3</v>
      </c>
    </row>
    <row r="121" spans="1:18" ht="24.95" customHeight="1" x14ac:dyDescent="0.2">
      <c r="A121" s="79">
        <v>113</v>
      </c>
      <c r="B121" s="87" t="s">
        <v>828</v>
      </c>
      <c r="C121" s="204" t="s">
        <v>2049</v>
      </c>
      <c r="D121" s="83" t="s">
        <v>2053</v>
      </c>
      <c r="E121" s="83" t="s">
        <v>1637</v>
      </c>
      <c r="F121" s="113" t="s">
        <v>1608</v>
      </c>
      <c r="G121" s="103">
        <v>791599.53838920803</v>
      </c>
      <c r="H121" s="103">
        <v>4620970.4604447</v>
      </c>
      <c r="I121" s="118" t="s">
        <v>2054</v>
      </c>
      <c r="J121" s="87" t="s">
        <v>2055</v>
      </c>
      <c r="K121" s="106" t="s">
        <v>26</v>
      </c>
      <c r="L121" s="106" t="s">
        <v>26</v>
      </c>
      <c r="M121" s="106" t="s">
        <v>36</v>
      </c>
      <c r="N121" s="106" t="s">
        <v>36</v>
      </c>
      <c r="O121" s="106" t="s">
        <v>26</v>
      </c>
      <c r="P121" s="106" t="s">
        <v>36</v>
      </c>
      <c r="Q121" s="109" t="s">
        <v>36</v>
      </c>
      <c r="R121" s="90">
        <f t="shared" si="1"/>
        <v>3</v>
      </c>
    </row>
    <row r="122" spans="1:18" ht="24.95" customHeight="1" x14ac:dyDescent="0.2">
      <c r="A122" s="79">
        <v>114</v>
      </c>
      <c r="B122" s="110" t="s">
        <v>2056</v>
      </c>
      <c r="C122" s="204" t="s">
        <v>2049</v>
      </c>
      <c r="D122" s="111" t="s">
        <v>2057</v>
      </c>
      <c r="E122" s="83" t="s">
        <v>2058</v>
      </c>
      <c r="F122" s="113" t="s">
        <v>1608</v>
      </c>
      <c r="G122" s="103">
        <v>755484.78581569495</v>
      </c>
      <c r="H122" s="103">
        <v>4652382.8390207896</v>
      </c>
      <c r="I122" s="118" t="s">
        <v>2059</v>
      </c>
      <c r="J122" s="87" t="s">
        <v>2060</v>
      </c>
      <c r="K122" s="106" t="s">
        <v>26</v>
      </c>
      <c r="L122" s="106" t="s">
        <v>26</v>
      </c>
      <c r="M122" s="106" t="s">
        <v>36</v>
      </c>
      <c r="N122" s="106" t="s">
        <v>36</v>
      </c>
      <c r="O122" s="106" t="s">
        <v>36</v>
      </c>
      <c r="P122" s="106" t="s">
        <v>36</v>
      </c>
      <c r="Q122" s="109" t="s">
        <v>36</v>
      </c>
      <c r="R122" s="90">
        <f t="shared" si="1"/>
        <v>2</v>
      </c>
    </row>
    <row r="123" spans="1:18" ht="24.95" customHeight="1" x14ac:dyDescent="0.2">
      <c r="A123" s="79">
        <v>115</v>
      </c>
      <c r="B123" s="110" t="s">
        <v>2061</v>
      </c>
      <c r="C123" s="204" t="s">
        <v>2062</v>
      </c>
      <c r="D123" s="111" t="s">
        <v>2063</v>
      </c>
      <c r="E123" s="83" t="s">
        <v>1637</v>
      </c>
      <c r="F123" s="113" t="s">
        <v>1608</v>
      </c>
      <c r="G123" s="103">
        <v>793094.15121836204</v>
      </c>
      <c r="H123" s="103">
        <v>4618492.2837648299</v>
      </c>
      <c r="I123" s="118" t="s">
        <v>2064</v>
      </c>
      <c r="J123" s="110" t="s">
        <v>2065</v>
      </c>
      <c r="K123" s="106" t="s">
        <v>26</v>
      </c>
      <c r="L123" s="106" t="s">
        <v>36</v>
      </c>
      <c r="M123" s="106" t="s">
        <v>36</v>
      </c>
      <c r="N123" s="106" t="s">
        <v>36</v>
      </c>
      <c r="O123" s="106" t="s">
        <v>36</v>
      </c>
      <c r="P123" s="106" t="s">
        <v>36</v>
      </c>
      <c r="Q123" s="109" t="s">
        <v>36</v>
      </c>
      <c r="R123" s="90">
        <f t="shared" si="1"/>
        <v>1</v>
      </c>
    </row>
    <row r="124" spans="1:18" ht="24.95" customHeight="1" x14ac:dyDescent="0.2">
      <c r="A124" s="79">
        <v>116</v>
      </c>
      <c r="B124" s="110" t="s">
        <v>2066</v>
      </c>
      <c r="C124" s="205" t="s">
        <v>2067</v>
      </c>
      <c r="D124" s="111" t="s">
        <v>2068</v>
      </c>
      <c r="E124" s="111" t="s">
        <v>1637</v>
      </c>
      <c r="F124" s="113" t="s">
        <v>1608</v>
      </c>
      <c r="G124" s="103">
        <v>794508.14219844597</v>
      </c>
      <c r="H124" s="103">
        <v>4622120.9974750197</v>
      </c>
      <c r="I124" s="118" t="s">
        <v>2069</v>
      </c>
      <c r="J124" s="110" t="s">
        <v>2070</v>
      </c>
      <c r="K124" s="106" t="s">
        <v>26</v>
      </c>
      <c r="L124" s="106" t="s">
        <v>26</v>
      </c>
      <c r="M124" s="106" t="s">
        <v>36</v>
      </c>
      <c r="N124" s="106" t="s">
        <v>36</v>
      </c>
      <c r="O124" s="106" t="s">
        <v>36</v>
      </c>
      <c r="P124" s="106" t="s">
        <v>36</v>
      </c>
      <c r="Q124" s="109" t="s">
        <v>36</v>
      </c>
      <c r="R124" s="90">
        <f t="shared" si="1"/>
        <v>2</v>
      </c>
    </row>
    <row r="125" spans="1:18" ht="24.95" customHeight="1" x14ac:dyDescent="0.2">
      <c r="A125" s="79">
        <v>117</v>
      </c>
      <c r="B125" s="110" t="s">
        <v>2071</v>
      </c>
      <c r="C125" s="204" t="s">
        <v>2072</v>
      </c>
      <c r="D125" s="111" t="s">
        <v>2073</v>
      </c>
      <c r="E125" s="83" t="s">
        <v>1802</v>
      </c>
      <c r="F125" s="113" t="s">
        <v>1608</v>
      </c>
      <c r="G125" s="103">
        <v>806005.73403207003</v>
      </c>
      <c r="H125" s="103">
        <v>4601657.8269759296</v>
      </c>
      <c r="I125" s="118" t="s">
        <v>2074</v>
      </c>
      <c r="J125" s="110" t="s">
        <v>2075</v>
      </c>
      <c r="K125" s="106" t="s">
        <v>26</v>
      </c>
      <c r="L125" s="106" t="s">
        <v>36</v>
      </c>
      <c r="M125" s="106" t="s">
        <v>36</v>
      </c>
      <c r="N125" s="106" t="s">
        <v>36</v>
      </c>
      <c r="O125" s="106" t="s">
        <v>36</v>
      </c>
      <c r="P125" s="106" t="s">
        <v>36</v>
      </c>
      <c r="Q125" s="109" t="s">
        <v>36</v>
      </c>
      <c r="R125" s="90">
        <f t="shared" si="1"/>
        <v>1</v>
      </c>
    </row>
    <row r="126" spans="1:18" ht="24.95" customHeight="1" x14ac:dyDescent="0.2">
      <c r="A126" s="79">
        <v>118</v>
      </c>
      <c r="B126" s="87" t="s">
        <v>2076</v>
      </c>
      <c r="C126" s="204" t="s">
        <v>2077</v>
      </c>
      <c r="D126" s="83" t="s">
        <v>2078</v>
      </c>
      <c r="E126" s="83" t="s">
        <v>1802</v>
      </c>
      <c r="F126" s="113" t="s">
        <v>1608</v>
      </c>
      <c r="G126" s="103">
        <v>803251.30356231797</v>
      </c>
      <c r="H126" s="103">
        <v>4603824.6002093405</v>
      </c>
      <c r="I126" s="118" t="s">
        <v>2079</v>
      </c>
      <c r="J126" s="110" t="s">
        <v>2080</v>
      </c>
      <c r="K126" s="106" t="s">
        <v>26</v>
      </c>
      <c r="L126" s="106" t="s">
        <v>36</v>
      </c>
      <c r="M126" s="106" t="s">
        <v>36</v>
      </c>
      <c r="N126" s="106" t="s">
        <v>36</v>
      </c>
      <c r="O126" s="106" t="s">
        <v>36</v>
      </c>
      <c r="P126" s="106" t="s">
        <v>36</v>
      </c>
      <c r="Q126" s="109" t="s">
        <v>36</v>
      </c>
      <c r="R126" s="90">
        <f t="shared" si="1"/>
        <v>1</v>
      </c>
    </row>
    <row r="127" spans="1:18" ht="24.95" customHeight="1" x14ac:dyDescent="0.2">
      <c r="A127" s="79">
        <v>119</v>
      </c>
      <c r="B127" s="87" t="s">
        <v>8228</v>
      </c>
      <c r="C127" s="204" t="s">
        <v>8229</v>
      </c>
      <c r="D127" s="83" t="s">
        <v>8230</v>
      </c>
      <c r="E127" s="83" t="s">
        <v>2308</v>
      </c>
      <c r="F127" s="113" t="s">
        <v>1608</v>
      </c>
      <c r="G127" s="103"/>
      <c r="H127" s="103"/>
      <c r="I127" s="118" t="s">
        <v>1892</v>
      </c>
      <c r="J127" s="87" t="s">
        <v>8231</v>
      </c>
      <c r="K127" s="106" t="s">
        <v>26</v>
      </c>
      <c r="L127" s="106" t="s">
        <v>36</v>
      </c>
      <c r="M127" s="106" t="s">
        <v>36</v>
      </c>
      <c r="N127" s="106" t="s">
        <v>36</v>
      </c>
      <c r="O127" s="106" t="s">
        <v>36</v>
      </c>
      <c r="P127" s="106" t="s">
        <v>36</v>
      </c>
      <c r="Q127" s="109" t="s">
        <v>36</v>
      </c>
      <c r="R127" s="90">
        <f t="shared" si="1"/>
        <v>1</v>
      </c>
    </row>
    <row r="128" spans="1:18" ht="24.95" customHeight="1" x14ac:dyDescent="0.2">
      <c r="A128" s="79">
        <v>120</v>
      </c>
      <c r="B128" s="87" t="s">
        <v>2081</v>
      </c>
      <c r="C128" s="204" t="s">
        <v>2082</v>
      </c>
      <c r="D128" s="83" t="s">
        <v>2083</v>
      </c>
      <c r="E128" s="83" t="s">
        <v>1637</v>
      </c>
      <c r="F128" s="113" t="s">
        <v>1608</v>
      </c>
      <c r="G128" s="103">
        <v>795149.32713713299</v>
      </c>
      <c r="H128" s="103">
        <v>4617150.01008566</v>
      </c>
      <c r="I128" s="118" t="s">
        <v>2084</v>
      </c>
      <c r="J128" s="87" t="s">
        <v>2085</v>
      </c>
      <c r="K128" s="106" t="s">
        <v>26</v>
      </c>
      <c r="L128" s="106" t="s">
        <v>26</v>
      </c>
      <c r="M128" s="106" t="s">
        <v>36</v>
      </c>
      <c r="N128" s="106" t="s">
        <v>36</v>
      </c>
      <c r="O128" s="106" t="s">
        <v>36</v>
      </c>
      <c r="P128" s="106" t="s">
        <v>36</v>
      </c>
      <c r="Q128" s="109" t="s">
        <v>36</v>
      </c>
      <c r="R128" s="90">
        <f t="shared" si="1"/>
        <v>2</v>
      </c>
    </row>
    <row r="129" spans="1:61" ht="24.95" customHeight="1" x14ac:dyDescent="0.2">
      <c r="A129" s="79">
        <v>121</v>
      </c>
      <c r="B129" s="110" t="s">
        <v>2086</v>
      </c>
      <c r="C129" s="205" t="s">
        <v>2087</v>
      </c>
      <c r="D129" s="111" t="s">
        <v>2088</v>
      </c>
      <c r="E129" s="111" t="s">
        <v>1779</v>
      </c>
      <c r="F129" s="110" t="s">
        <v>1608</v>
      </c>
      <c r="G129" s="116"/>
      <c r="H129" s="116"/>
      <c r="I129" s="87" t="s">
        <v>2089</v>
      </c>
      <c r="J129" s="110" t="s">
        <v>2090</v>
      </c>
      <c r="K129" s="106" t="s">
        <v>26</v>
      </c>
      <c r="L129" s="106" t="s">
        <v>26</v>
      </c>
      <c r="M129" s="106" t="s">
        <v>36</v>
      </c>
      <c r="N129" s="106" t="s">
        <v>36</v>
      </c>
      <c r="O129" s="106" t="s">
        <v>26</v>
      </c>
      <c r="P129" s="106" t="s">
        <v>36</v>
      </c>
      <c r="Q129" s="109" t="s">
        <v>36</v>
      </c>
      <c r="R129" s="90">
        <f t="shared" si="1"/>
        <v>3</v>
      </c>
    </row>
    <row r="130" spans="1:61" ht="24.95" customHeight="1" x14ac:dyDescent="0.2">
      <c r="A130" s="79">
        <v>122</v>
      </c>
      <c r="B130" s="87" t="s">
        <v>2091</v>
      </c>
      <c r="C130" s="205" t="s">
        <v>2092</v>
      </c>
      <c r="D130" s="111" t="s">
        <v>2093</v>
      </c>
      <c r="E130" s="111" t="s">
        <v>1779</v>
      </c>
      <c r="F130" s="110" t="s">
        <v>1608</v>
      </c>
      <c r="G130" s="116"/>
      <c r="H130" s="116"/>
      <c r="I130" s="87" t="s">
        <v>2094</v>
      </c>
      <c r="J130" s="110" t="s">
        <v>2095</v>
      </c>
      <c r="K130" s="106" t="s">
        <v>26</v>
      </c>
      <c r="L130" s="106" t="s">
        <v>36</v>
      </c>
      <c r="M130" s="106" t="s">
        <v>36</v>
      </c>
      <c r="N130" s="106" t="s">
        <v>36</v>
      </c>
      <c r="O130" s="106" t="s">
        <v>26</v>
      </c>
      <c r="P130" s="106" t="s">
        <v>36</v>
      </c>
      <c r="Q130" s="109" t="s">
        <v>36</v>
      </c>
      <c r="R130" s="90">
        <f t="shared" si="1"/>
        <v>2</v>
      </c>
    </row>
    <row r="131" spans="1:61" ht="24.95" customHeight="1" x14ac:dyDescent="0.2">
      <c r="A131" s="79">
        <v>123</v>
      </c>
      <c r="B131" s="110" t="s">
        <v>2096</v>
      </c>
      <c r="C131" s="205" t="s">
        <v>2097</v>
      </c>
      <c r="D131" s="111" t="s">
        <v>2098</v>
      </c>
      <c r="E131" s="111" t="s">
        <v>1607</v>
      </c>
      <c r="F131" s="110" t="s">
        <v>1608</v>
      </c>
      <c r="G131" s="103">
        <v>768001.99</v>
      </c>
      <c r="H131" s="103">
        <v>4629196.93</v>
      </c>
      <c r="I131" s="110" t="s">
        <v>2099</v>
      </c>
      <c r="J131" s="110" t="s">
        <v>2100</v>
      </c>
      <c r="K131" s="106" t="s">
        <v>26</v>
      </c>
      <c r="L131" s="106" t="s">
        <v>36</v>
      </c>
      <c r="M131" s="106" t="s">
        <v>36</v>
      </c>
      <c r="N131" s="106" t="s">
        <v>36</v>
      </c>
      <c r="O131" s="106" t="s">
        <v>36</v>
      </c>
      <c r="P131" s="106" t="s">
        <v>36</v>
      </c>
      <c r="Q131" s="109" t="s">
        <v>36</v>
      </c>
      <c r="R131" s="90">
        <f t="shared" si="1"/>
        <v>1</v>
      </c>
    </row>
    <row r="132" spans="1:61" ht="24.95" customHeight="1" x14ac:dyDescent="0.2">
      <c r="A132" s="79">
        <v>124</v>
      </c>
      <c r="B132" s="87" t="s">
        <v>8232</v>
      </c>
      <c r="C132" s="205" t="s">
        <v>6400</v>
      </c>
      <c r="D132" s="111" t="s">
        <v>2101</v>
      </c>
      <c r="E132" s="111" t="s">
        <v>2102</v>
      </c>
      <c r="F132" s="113" t="s">
        <v>1608</v>
      </c>
      <c r="G132" s="103">
        <v>808030.71474525495</v>
      </c>
      <c r="H132" s="103">
        <v>4637357.3474011496</v>
      </c>
      <c r="I132" s="114" t="s">
        <v>2103</v>
      </c>
      <c r="J132" s="134" t="s">
        <v>6401</v>
      </c>
      <c r="K132" s="106" t="s">
        <v>26</v>
      </c>
      <c r="L132" s="106" t="s">
        <v>36</v>
      </c>
      <c r="M132" s="106" t="s">
        <v>36</v>
      </c>
      <c r="N132" s="106" t="s">
        <v>36</v>
      </c>
      <c r="O132" s="106" t="s">
        <v>36</v>
      </c>
      <c r="P132" s="106" t="s">
        <v>36</v>
      </c>
      <c r="Q132" s="109" t="s">
        <v>36</v>
      </c>
      <c r="R132" s="90">
        <f t="shared" si="1"/>
        <v>1</v>
      </c>
    </row>
    <row r="133" spans="1:61" s="96" customFormat="1" ht="24.95" customHeight="1" x14ac:dyDescent="0.25">
      <c r="A133" s="79">
        <v>125</v>
      </c>
      <c r="B133" s="87" t="s">
        <v>2104</v>
      </c>
      <c r="C133" s="204" t="s">
        <v>2105</v>
      </c>
      <c r="D133" s="83" t="s">
        <v>2106</v>
      </c>
      <c r="E133" s="83" t="s">
        <v>1716</v>
      </c>
      <c r="F133" s="113" t="s">
        <v>1608</v>
      </c>
      <c r="G133" s="103">
        <v>802067.89009619504</v>
      </c>
      <c r="H133" s="103">
        <v>4622885.6323177796</v>
      </c>
      <c r="I133" s="118" t="s">
        <v>2103</v>
      </c>
      <c r="J133" s="87" t="s">
        <v>2107</v>
      </c>
      <c r="K133" s="106" t="s">
        <v>26</v>
      </c>
      <c r="L133" s="106" t="s">
        <v>36</v>
      </c>
      <c r="M133" s="106" t="s">
        <v>36</v>
      </c>
      <c r="N133" s="106" t="s">
        <v>36</v>
      </c>
      <c r="O133" s="106" t="s">
        <v>36</v>
      </c>
      <c r="P133" s="106" t="s">
        <v>36</v>
      </c>
      <c r="Q133" s="109" t="s">
        <v>36</v>
      </c>
      <c r="R133" s="90">
        <f t="shared" si="1"/>
        <v>1</v>
      </c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5"/>
      <c r="AI133" s="135"/>
      <c r="AJ133" s="135"/>
      <c r="AK133" s="135"/>
      <c r="AL133" s="135"/>
      <c r="AM133" s="135"/>
      <c r="AN133" s="135"/>
      <c r="AO133" s="135"/>
      <c r="AP133" s="135"/>
      <c r="AQ133" s="135"/>
      <c r="AR133" s="135"/>
      <c r="AS133" s="135"/>
      <c r="AT133" s="135"/>
      <c r="AU133" s="135"/>
      <c r="AV133" s="135"/>
      <c r="AW133" s="135"/>
      <c r="AX133" s="135"/>
      <c r="AY133" s="135"/>
      <c r="AZ133" s="135"/>
      <c r="BA133" s="135"/>
      <c r="BB133" s="135"/>
      <c r="BC133" s="135"/>
      <c r="BD133" s="135"/>
      <c r="BE133" s="135"/>
      <c r="BF133" s="135"/>
      <c r="BG133" s="135"/>
      <c r="BH133" s="135"/>
      <c r="BI133" s="135"/>
    </row>
    <row r="134" spans="1:61" ht="24.95" customHeight="1" x14ac:dyDescent="0.2">
      <c r="A134" s="79">
        <v>126</v>
      </c>
      <c r="B134" s="87" t="s">
        <v>2108</v>
      </c>
      <c r="C134" s="204" t="s">
        <v>2109</v>
      </c>
      <c r="D134" s="83" t="s">
        <v>2110</v>
      </c>
      <c r="E134" s="83" t="s">
        <v>2111</v>
      </c>
      <c r="F134" s="113" t="s">
        <v>1608</v>
      </c>
      <c r="G134" s="103">
        <v>826130.69308424497</v>
      </c>
      <c r="H134" s="103">
        <v>4632276.1682197796</v>
      </c>
      <c r="I134" s="118" t="s">
        <v>2112</v>
      </c>
      <c r="J134" s="87" t="s">
        <v>2113</v>
      </c>
      <c r="K134" s="106" t="s">
        <v>26</v>
      </c>
      <c r="L134" s="106" t="s">
        <v>26</v>
      </c>
      <c r="M134" s="106" t="s">
        <v>26</v>
      </c>
      <c r="N134" s="106" t="s">
        <v>36</v>
      </c>
      <c r="O134" s="106" t="s">
        <v>36</v>
      </c>
      <c r="P134" s="106" t="s">
        <v>36</v>
      </c>
      <c r="Q134" s="109" t="s">
        <v>36</v>
      </c>
      <c r="R134" s="90">
        <f t="shared" si="1"/>
        <v>3</v>
      </c>
    </row>
    <row r="135" spans="1:61" ht="24.95" customHeight="1" x14ac:dyDescent="0.2">
      <c r="A135" s="79">
        <v>127</v>
      </c>
      <c r="B135" s="87" t="s">
        <v>8233</v>
      </c>
      <c r="C135" s="207" t="s">
        <v>8234</v>
      </c>
      <c r="D135" s="83" t="s">
        <v>8235</v>
      </c>
      <c r="E135" s="83" t="s">
        <v>1608</v>
      </c>
      <c r="F135" s="113" t="s">
        <v>1608</v>
      </c>
      <c r="G135" s="136"/>
      <c r="H135" s="136"/>
      <c r="I135" s="118" t="s">
        <v>8236</v>
      </c>
      <c r="J135" s="87" t="s">
        <v>8237</v>
      </c>
      <c r="K135" s="106" t="s">
        <v>26</v>
      </c>
      <c r="L135" s="106" t="s">
        <v>36</v>
      </c>
      <c r="M135" s="106" t="s">
        <v>36</v>
      </c>
      <c r="N135" s="106" t="s">
        <v>36</v>
      </c>
      <c r="O135" s="106" t="s">
        <v>36</v>
      </c>
      <c r="P135" s="106" t="s">
        <v>36</v>
      </c>
      <c r="Q135" s="109" t="s">
        <v>36</v>
      </c>
      <c r="R135" s="90">
        <f t="shared" si="1"/>
        <v>1</v>
      </c>
    </row>
    <row r="136" spans="1:61" ht="24.95" customHeight="1" x14ac:dyDescent="0.2">
      <c r="A136" s="79">
        <v>128</v>
      </c>
      <c r="B136" s="87" t="s">
        <v>6402</v>
      </c>
      <c r="C136" s="206" t="s">
        <v>6403</v>
      </c>
      <c r="D136" s="111" t="s">
        <v>6404</v>
      </c>
      <c r="E136" s="111" t="s">
        <v>1779</v>
      </c>
      <c r="F136" s="110" t="s">
        <v>1608</v>
      </c>
      <c r="G136" s="206"/>
      <c r="H136" s="111"/>
      <c r="I136" s="111" t="s">
        <v>6405</v>
      </c>
      <c r="J136" s="110" t="s">
        <v>6406</v>
      </c>
      <c r="K136" s="106" t="s">
        <v>26</v>
      </c>
      <c r="L136" s="106" t="s">
        <v>36</v>
      </c>
      <c r="M136" s="106" t="s">
        <v>36</v>
      </c>
      <c r="N136" s="106" t="s">
        <v>36</v>
      </c>
      <c r="O136" s="106" t="s">
        <v>36</v>
      </c>
      <c r="P136" s="106" t="s">
        <v>36</v>
      </c>
      <c r="Q136" s="109" t="s">
        <v>36</v>
      </c>
      <c r="R136" s="90">
        <f t="shared" si="1"/>
        <v>1</v>
      </c>
    </row>
    <row r="137" spans="1:61" ht="24.95" customHeight="1" x14ac:dyDescent="0.2">
      <c r="A137" s="79">
        <v>129</v>
      </c>
      <c r="B137" s="87" t="s">
        <v>2114</v>
      </c>
      <c r="C137" s="204" t="s">
        <v>2115</v>
      </c>
      <c r="D137" s="83" t="s">
        <v>2116</v>
      </c>
      <c r="E137" s="83" t="s">
        <v>2117</v>
      </c>
      <c r="F137" s="113" t="s">
        <v>1608</v>
      </c>
      <c r="G137" s="103">
        <v>809371.226410312</v>
      </c>
      <c r="H137" s="103">
        <v>4616586.22886624</v>
      </c>
      <c r="I137" s="118" t="s">
        <v>792</v>
      </c>
      <c r="J137" s="87" t="s">
        <v>2118</v>
      </c>
      <c r="K137" s="106" t="s">
        <v>26</v>
      </c>
      <c r="L137" s="106" t="s">
        <v>36</v>
      </c>
      <c r="M137" s="106" t="s">
        <v>36</v>
      </c>
      <c r="N137" s="106" t="s">
        <v>36</v>
      </c>
      <c r="O137" s="106" t="s">
        <v>36</v>
      </c>
      <c r="P137" s="106" t="s">
        <v>36</v>
      </c>
      <c r="Q137" s="109" t="s">
        <v>36</v>
      </c>
      <c r="R137" s="90">
        <f t="shared" si="1"/>
        <v>1</v>
      </c>
    </row>
    <row r="138" spans="1:61" s="128" customFormat="1" ht="24.95" customHeight="1" x14ac:dyDescent="0.2">
      <c r="A138" s="79">
        <v>130</v>
      </c>
      <c r="B138" s="110" t="s">
        <v>2119</v>
      </c>
      <c r="C138" s="205" t="s">
        <v>2120</v>
      </c>
      <c r="D138" s="111" t="s">
        <v>2121</v>
      </c>
      <c r="E138" s="111" t="s">
        <v>1716</v>
      </c>
      <c r="F138" s="110" t="s">
        <v>1608</v>
      </c>
      <c r="G138" s="116"/>
      <c r="H138" s="116"/>
      <c r="I138" s="87" t="s">
        <v>2122</v>
      </c>
      <c r="J138" s="110" t="s">
        <v>2123</v>
      </c>
      <c r="K138" s="106" t="s">
        <v>26</v>
      </c>
      <c r="L138" s="106" t="s">
        <v>36</v>
      </c>
      <c r="M138" s="106" t="s">
        <v>36</v>
      </c>
      <c r="N138" s="106" t="s">
        <v>36</v>
      </c>
      <c r="O138" s="106" t="s">
        <v>36</v>
      </c>
      <c r="P138" s="106" t="s">
        <v>36</v>
      </c>
      <c r="Q138" s="109" t="s">
        <v>36</v>
      </c>
      <c r="R138" s="90">
        <f t="shared" si="1"/>
        <v>1</v>
      </c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  <c r="AK138" s="137"/>
      <c r="AL138" s="137"/>
      <c r="AM138" s="137"/>
      <c r="AN138" s="137"/>
      <c r="AO138" s="137"/>
      <c r="AP138" s="137"/>
      <c r="AQ138" s="137"/>
      <c r="AR138" s="137"/>
      <c r="AS138" s="137"/>
      <c r="AT138" s="137"/>
      <c r="AU138" s="137"/>
      <c r="AV138" s="137"/>
      <c r="AW138" s="137"/>
      <c r="AX138" s="137"/>
      <c r="AY138" s="137"/>
      <c r="AZ138" s="137"/>
      <c r="BA138" s="137"/>
      <c r="BB138" s="137"/>
      <c r="BC138" s="137"/>
      <c r="BD138" s="137"/>
      <c r="BE138" s="137"/>
      <c r="BF138" s="137"/>
      <c r="BG138" s="137"/>
      <c r="BH138" s="137"/>
      <c r="BI138" s="137"/>
    </row>
    <row r="139" spans="1:61" ht="24.95" customHeight="1" x14ac:dyDescent="0.2">
      <c r="A139" s="79">
        <v>131</v>
      </c>
      <c r="B139" s="87" t="s">
        <v>2124</v>
      </c>
      <c r="C139" s="204" t="s">
        <v>2125</v>
      </c>
      <c r="D139" s="83" t="s">
        <v>2126</v>
      </c>
      <c r="E139" s="83" t="s">
        <v>1637</v>
      </c>
      <c r="F139" s="113" t="s">
        <v>1608</v>
      </c>
      <c r="G139" s="103">
        <v>792203.01007888</v>
      </c>
      <c r="H139" s="103">
        <v>4620568.2397725899</v>
      </c>
      <c r="I139" s="118" t="s">
        <v>2127</v>
      </c>
      <c r="J139" s="87" t="s">
        <v>2128</v>
      </c>
      <c r="K139" s="106" t="s">
        <v>26</v>
      </c>
      <c r="L139" s="106" t="s">
        <v>26</v>
      </c>
      <c r="M139" s="106" t="s">
        <v>36</v>
      </c>
      <c r="N139" s="106" t="s">
        <v>36</v>
      </c>
      <c r="O139" s="106" t="s">
        <v>36</v>
      </c>
      <c r="P139" s="106" t="s">
        <v>36</v>
      </c>
      <c r="Q139" s="109" t="s">
        <v>36</v>
      </c>
      <c r="R139" s="90">
        <f t="shared" si="1"/>
        <v>2</v>
      </c>
    </row>
    <row r="140" spans="1:61" s="96" customFormat="1" ht="24.95" customHeight="1" x14ac:dyDescent="0.25">
      <c r="A140" s="79">
        <v>132</v>
      </c>
      <c r="B140" s="87" t="s">
        <v>2129</v>
      </c>
      <c r="C140" s="204" t="s">
        <v>2125</v>
      </c>
      <c r="D140" s="83" t="s">
        <v>2130</v>
      </c>
      <c r="E140" s="83" t="s">
        <v>1637</v>
      </c>
      <c r="F140" s="113" t="s">
        <v>1608</v>
      </c>
      <c r="G140" s="103">
        <v>791859.26321310399</v>
      </c>
      <c r="H140" s="103">
        <v>4620257.5585783301</v>
      </c>
      <c r="I140" s="118" t="s">
        <v>2127</v>
      </c>
      <c r="J140" s="87" t="s">
        <v>2128</v>
      </c>
      <c r="K140" s="106" t="s">
        <v>26</v>
      </c>
      <c r="L140" s="106" t="s">
        <v>26</v>
      </c>
      <c r="M140" s="106" t="s">
        <v>36</v>
      </c>
      <c r="N140" s="106" t="s">
        <v>36</v>
      </c>
      <c r="O140" s="106" t="s">
        <v>36</v>
      </c>
      <c r="P140" s="106" t="s">
        <v>36</v>
      </c>
      <c r="Q140" s="109" t="s">
        <v>36</v>
      </c>
      <c r="R140" s="90">
        <f t="shared" si="1"/>
        <v>2</v>
      </c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</row>
    <row r="141" spans="1:61" ht="24.95" customHeight="1" x14ac:dyDescent="0.2">
      <c r="A141" s="79">
        <v>133</v>
      </c>
      <c r="B141" s="87" t="s">
        <v>2131</v>
      </c>
      <c r="C141" s="204" t="s">
        <v>2132</v>
      </c>
      <c r="D141" s="83" t="s">
        <v>2133</v>
      </c>
      <c r="E141" s="83" t="s">
        <v>1608</v>
      </c>
      <c r="F141" s="113" t="s">
        <v>1608</v>
      </c>
      <c r="G141" s="103">
        <v>779427.06918665604</v>
      </c>
      <c r="H141" s="103">
        <v>4658889.9380779201</v>
      </c>
      <c r="I141" s="118" t="s">
        <v>2134</v>
      </c>
      <c r="J141" s="87" t="s">
        <v>2135</v>
      </c>
      <c r="K141" s="106" t="s">
        <v>26</v>
      </c>
      <c r="L141" s="106" t="s">
        <v>36</v>
      </c>
      <c r="M141" s="106" t="s">
        <v>36</v>
      </c>
      <c r="N141" s="106" t="s">
        <v>36</v>
      </c>
      <c r="O141" s="106" t="s">
        <v>36</v>
      </c>
      <c r="P141" s="106" t="s">
        <v>36</v>
      </c>
      <c r="Q141" s="109" t="s">
        <v>36</v>
      </c>
      <c r="R141" s="90">
        <f t="shared" si="1"/>
        <v>1</v>
      </c>
    </row>
    <row r="142" spans="1:61" ht="24.95" customHeight="1" x14ac:dyDescent="0.2">
      <c r="A142" s="79">
        <v>134</v>
      </c>
      <c r="B142" s="110" t="s">
        <v>2136</v>
      </c>
      <c r="C142" s="205" t="s">
        <v>2137</v>
      </c>
      <c r="D142" s="111" t="s">
        <v>2138</v>
      </c>
      <c r="E142" s="111" t="s">
        <v>2139</v>
      </c>
      <c r="F142" s="113" t="s">
        <v>1608</v>
      </c>
      <c r="G142" s="103">
        <v>802222.13334195397</v>
      </c>
      <c r="H142" s="103">
        <v>4633503.8541466203</v>
      </c>
      <c r="I142" s="114" t="s">
        <v>2140</v>
      </c>
      <c r="J142" s="110" t="s">
        <v>2141</v>
      </c>
      <c r="K142" s="106" t="s">
        <v>26</v>
      </c>
      <c r="L142" s="106" t="s">
        <v>36</v>
      </c>
      <c r="M142" s="106" t="s">
        <v>36</v>
      </c>
      <c r="N142" s="106" t="s">
        <v>36</v>
      </c>
      <c r="O142" s="106" t="s">
        <v>36</v>
      </c>
      <c r="P142" s="106" t="s">
        <v>36</v>
      </c>
      <c r="Q142" s="109" t="s">
        <v>36</v>
      </c>
      <c r="R142" s="90">
        <f t="shared" ref="R142:R207" si="2">COUNTIF(K142:Q142,"si")</f>
        <v>1</v>
      </c>
    </row>
    <row r="143" spans="1:61" ht="24.95" customHeight="1" x14ac:dyDescent="0.2">
      <c r="A143" s="79">
        <v>135</v>
      </c>
      <c r="B143" s="87" t="s">
        <v>2142</v>
      </c>
      <c r="C143" s="204" t="s">
        <v>2143</v>
      </c>
      <c r="D143" s="83" t="s">
        <v>2144</v>
      </c>
      <c r="E143" s="83" t="s">
        <v>1608</v>
      </c>
      <c r="F143" s="113" t="s">
        <v>1608</v>
      </c>
      <c r="G143" s="103">
        <v>798341.73904410098</v>
      </c>
      <c r="H143" s="103">
        <v>4648846.1578890402</v>
      </c>
      <c r="I143" s="118" t="s">
        <v>1834</v>
      </c>
      <c r="J143" s="87" t="s">
        <v>2145</v>
      </c>
      <c r="K143" s="106" t="s">
        <v>26</v>
      </c>
      <c r="L143" s="106" t="s">
        <v>36</v>
      </c>
      <c r="M143" s="106" t="s">
        <v>36</v>
      </c>
      <c r="N143" s="106" t="s">
        <v>36</v>
      </c>
      <c r="O143" s="106" t="s">
        <v>36</v>
      </c>
      <c r="P143" s="106" t="s">
        <v>36</v>
      </c>
      <c r="Q143" s="109" t="s">
        <v>36</v>
      </c>
      <c r="R143" s="90">
        <f t="shared" si="2"/>
        <v>1</v>
      </c>
    </row>
    <row r="144" spans="1:61" s="128" customFormat="1" ht="24.95" customHeight="1" x14ac:dyDescent="0.2">
      <c r="A144" s="79">
        <v>136</v>
      </c>
      <c r="B144" s="110" t="s">
        <v>2146</v>
      </c>
      <c r="C144" s="205" t="s">
        <v>2147</v>
      </c>
      <c r="D144" s="111" t="s">
        <v>2148</v>
      </c>
      <c r="E144" s="111" t="s">
        <v>1608</v>
      </c>
      <c r="F144" s="113" t="s">
        <v>1608</v>
      </c>
      <c r="G144" s="103">
        <v>818804.55938885303</v>
      </c>
      <c r="H144" s="103">
        <v>4637762.0499863504</v>
      </c>
      <c r="I144" s="118" t="s">
        <v>2149</v>
      </c>
      <c r="J144" s="110" t="s">
        <v>2150</v>
      </c>
      <c r="K144" s="106" t="s">
        <v>26</v>
      </c>
      <c r="L144" s="106" t="s">
        <v>36</v>
      </c>
      <c r="M144" s="106" t="s">
        <v>36</v>
      </c>
      <c r="N144" s="106" t="s">
        <v>36</v>
      </c>
      <c r="O144" s="106" t="s">
        <v>36</v>
      </c>
      <c r="P144" s="106" t="s">
        <v>36</v>
      </c>
      <c r="Q144" s="109" t="s">
        <v>36</v>
      </c>
      <c r="R144" s="90">
        <f t="shared" si="2"/>
        <v>1</v>
      </c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  <c r="AK144" s="137"/>
      <c r="AL144" s="137"/>
      <c r="AM144" s="137"/>
      <c r="AN144" s="137"/>
      <c r="AO144" s="137"/>
      <c r="AP144" s="137"/>
      <c r="AQ144" s="137"/>
      <c r="AR144" s="137"/>
      <c r="AS144" s="137"/>
      <c r="AT144" s="137"/>
      <c r="AU144" s="137"/>
      <c r="AV144" s="137"/>
      <c r="AW144" s="137"/>
      <c r="AX144" s="137"/>
      <c r="AY144" s="137"/>
      <c r="AZ144" s="137"/>
      <c r="BA144" s="137"/>
      <c r="BB144" s="137"/>
      <c r="BC144" s="137"/>
      <c r="BD144" s="137"/>
      <c r="BE144" s="137"/>
      <c r="BF144" s="137"/>
      <c r="BG144" s="137"/>
      <c r="BH144" s="137"/>
      <c r="BI144" s="137"/>
    </row>
    <row r="145" spans="1:61" ht="24.95" customHeight="1" x14ac:dyDescent="0.2">
      <c r="A145" s="79">
        <v>137</v>
      </c>
      <c r="B145" s="110" t="s">
        <v>2151</v>
      </c>
      <c r="C145" s="111">
        <v>8188290582</v>
      </c>
      <c r="D145" s="111" t="s">
        <v>2152</v>
      </c>
      <c r="E145" s="111" t="s">
        <v>2153</v>
      </c>
      <c r="F145" s="113" t="s">
        <v>1608</v>
      </c>
      <c r="G145" s="103">
        <v>807543.30062609003</v>
      </c>
      <c r="H145" s="103">
        <v>4641483.6529142298</v>
      </c>
      <c r="I145" s="118" t="s">
        <v>2154</v>
      </c>
      <c r="J145" s="87" t="s">
        <v>2155</v>
      </c>
      <c r="K145" s="106" t="s">
        <v>36</v>
      </c>
      <c r="L145" s="106" t="s">
        <v>26</v>
      </c>
      <c r="M145" s="106" t="s">
        <v>26</v>
      </c>
      <c r="N145" s="106" t="s">
        <v>36</v>
      </c>
      <c r="O145" s="106" t="s">
        <v>36</v>
      </c>
      <c r="P145" s="106" t="s">
        <v>36</v>
      </c>
      <c r="Q145" s="109" t="s">
        <v>36</v>
      </c>
      <c r="R145" s="90">
        <f t="shared" si="2"/>
        <v>2</v>
      </c>
    </row>
    <row r="146" spans="1:61" ht="24.95" customHeight="1" x14ac:dyDescent="0.2">
      <c r="A146" s="79">
        <v>138</v>
      </c>
      <c r="B146" s="110" t="s">
        <v>2156</v>
      </c>
      <c r="C146" s="205" t="s">
        <v>2157</v>
      </c>
      <c r="D146" s="111" t="s">
        <v>1860</v>
      </c>
      <c r="E146" s="111" t="s">
        <v>1607</v>
      </c>
      <c r="F146" s="110" t="s">
        <v>1608</v>
      </c>
      <c r="G146" s="103">
        <v>769594.33</v>
      </c>
      <c r="H146" s="103">
        <v>4629681.53</v>
      </c>
      <c r="I146" s="110" t="s">
        <v>2158</v>
      </c>
      <c r="J146" s="110" t="s">
        <v>2159</v>
      </c>
      <c r="K146" s="106" t="s">
        <v>26</v>
      </c>
      <c r="L146" s="106" t="s">
        <v>36</v>
      </c>
      <c r="M146" s="106" t="s">
        <v>36</v>
      </c>
      <c r="N146" s="106" t="s">
        <v>36</v>
      </c>
      <c r="O146" s="106" t="s">
        <v>36</v>
      </c>
      <c r="P146" s="106" t="s">
        <v>36</v>
      </c>
      <c r="Q146" s="109" t="s">
        <v>36</v>
      </c>
      <c r="R146" s="90">
        <f t="shared" si="2"/>
        <v>1</v>
      </c>
    </row>
    <row r="147" spans="1:61" ht="24.95" customHeight="1" x14ac:dyDescent="0.2">
      <c r="A147" s="79">
        <v>139</v>
      </c>
      <c r="B147" s="87" t="s">
        <v>8238</v>
      </c>
      <c r="C147" s="205" t="s">
        <v>2160</v>
      </c>
      <c r="D147" s="111" t="s">
        <v>2161</v>
      </c>
      <c r="E147" s="111" t="s">
        <v>1637</v>
      </c>
      <c r="F147" s="113" t="s">
        <v>1608</v>
      </c>
      <c r="G147" s="103">
        <v>769594.33</v>
      </c>
      <c r="H147" s="103">
        <v>4629681.53</v>
      </c>
      <c r="I147" s="118" t="s">
        <v>2162</v>
      </c>
      <c r="J147" s="110" t="s">
        <v>2163</v>
      </c>
      <c r="K147" s="106" t="s">
        <v>26</v>
      </c>
      <c r="L147" s="106" t="s">
        <v>36</v>
      </c>
      <c r="M147" s="106" t="s">
        <v>36</v>
      </c>
      <c r="N147" s="106" t="s">
        <v>36</v>
      </c>
      <c r="O147" s="106" t="s">
        <v>36</v>
      </c>
      <c r="P147" s="106" t="s">
        <v>36</v>
      </c>
      <c r="Q147" s="109" t="s">
        <v>36</v>
      </c>
      <c r="R147" s="90">
        <f t="shared" si="2"/>
        <v>1</v>
      </c>
    </row>
    <row r="148" spans="1:61" ht="24.95" customHeight="1" x14ac:dyDescent="0.2">
      <c r="A148" s="79">
        <v>140</v>
      </c>
      <c r="B148" s="110" t="s">
        <v>2164</v>
      </c>
      <c r="C148" s="205" t="s">
        <v>2165</v>
      </c>
      <c r="D148" s="111" t="s">
        <v>2166</v>
      </c>
      <c r="E148" s="111" t="s">
        <v>1637</v>
      </c>
      <c r="F148" s="113" t="s">
        <v>1608</v>
      </c>
      <c r="G148" s="103">
        <v>774775.72</v>
      </c>
      <c r="H148" s="103">
        <v>4633616.21</v>
      </c>
      <c r="I148" s="118" t="s">
        <v>2167</v>
      </c>
      <c r="J148" s="110" t="s">
        <v>2168</v>
      </c>
      <c r="K148" s="106" t="s">
        <v>26</v>
      </c>
      <c r="L148" s="106" t="s">
        <v>36</v>
      </c>
      <c r="M148" s="106" t="s">
        <v>36</v>
      </c>
      <c r="N148" s="106" t="s">
        <v>36</v>
      </c>
      <c r="O148" s="106" t="s">
        <v>36</v>
      </c>
      <c r="P148" s="106" t="s">
        <v>36</v>
      </c>
      <c r="Q148" s="109" t="s">
        <v>36</v>
      </c>
      <c r="R148" s="90">
        <f t="shared" si="2"/>
        <v>1</v>
      </c>
    </row>
    <row r="149" spans="1:61" ht="24.95" customHeight="1" x14ac:dyDescent="0.2">
      <c r="A149" s="79">
        <v>141</v>
      </c>
      <c r="B149" s="110" t="s">
        <v>2169</v>
      </c>
      <c r="C149" s="204" t="s">
        <v>2170</v>
      </c>
      <c r="D149" s="111" t="s">
        <v>2171</v>
      </c>
      <c r="E149" s="83" t="s">
        <v>1818</v>
      </c>
      <c r="F149" s="113" t="s">
        <v>1608</v>
      </c>
      <c r="G149" s="103">
        <v>801757.75713568903</v>
      </c>
      <c r="H149" s="103">
        <v>4623820.6805776898</v>
      </c>
      <c r="I149" s="118" t="s">
        <v>2172</v>
      </c>
      <c r="J149" s="110" t="s">
        <v>2173</v>
      </c>
      <c r="K149" s="106" t="s">
        <v>26</v>
      </c>
      <c r="L149" s="106" t="s">
        <v>36</v>
      </c>
      <c r="M149" s="106" t="s">
        <v>36</v>
      </c>
      <c r="N149" s="106" t="s">
        <v>36</v>
      </c>
      <c r="O149" s="106" t="s">
        <v>36</v>
      </c>
      <c r="P149" s="106" t="s">
        <v>36</v>
      </c>
      <c r="Q149" s="109" t="s">
        <v>36</v>
      </c>
      <c r="R149" s="90">
        <f t="shared" si="2"/>
        <v>1</v>
      </c>
    </row>
    <row r="150" spans="1:61" ht="24.95" customHeight="1" x14ac:dyDescent="0.2">
      <c r="A150" s="79">
        <v>142</v>
      </c>
      <c r="B150" s="87" t="s">
        <v>8239</v>
      </c>
      <c r="C150" s="208" t="s">
        <v>6407</v>
      </c>
      <c r="D150" s="111" t="s">
        <v>2174</v>
      </c>
      <c r="E150" s="111" t="s">
        <v>1608</v>
      </c>
      <c r="F150" s="113" t="s">
        <v>1608</v>
      </c>
      <c r="G150" s="103">
        <v>788488.26563577994</v>
      </c>
      <c r="H150" s="103">
        <v>4654273.6487408001</v>
      </c>
      <c r="I150" s="114" t="s">
        <v>2175</v>
      </c>
      <c r="J150" s="87" t="s">
        <v>6408</v>
      </c>
      <c r="K150" s="106" t="s">
        <v>26</v>
      </c>
      <c r="L150" s="106" t="s">
        <v>36</v>
      </c>
      <c r="M150" s="106" t="s">
        <v>36</v>
      </c>
      <c r="N150" s="106" t="s">
        <v>36</v>
      </c>
      <c r="O150" s="106" t="s">
        <v>36</v>
      </c>
      <c r="P150" s="106" t="s">
        <v>36</v>
      </c>
      <c r="Q150" s="109" t="s">
        <v>36</v>
      </c>
      <c r="R150" s="90">
        <f t="shared" si="2"/>
        <v>1</v>
      </c>
    </row>
    <row r="151" spans="1:61" ht="24.95" customHeight="1" x14ac:dyDescent="0.2">
      <c r="A151" s="79">
        <v>143</v>
      </c>
      <c r="B151" s="87" t="s">
        <v>2176</v>
      </c>
      <c r="C151" s="204" t="s">
        <v>2177</v>
      </c>
      <c r="D151" s="83" t="s">
        <v>2178</v>
      </c>
      <c r="E151" s="83" t="s">
        <v>2179</v>
      </c>
      <c r="F151" s="113" t="s">
        <v>1608</v>
      </c>
      <c r="G151" s="103">
        <v>761669.26608229894</v>
      </c>
      <c r="H151" s="103">
        <v>4665979.2597197704</v>
      </c>
      <c r="I151" s="118" t="s">
        <v>2180</v>
      </c>
      <c r="J151" s="87" t="s">
        <v>2181</v>
      </c>
      <c r="K151" s="106" t="s">
        <v>26</v>
      </c>
      <c r="L151" s="106" t="s">
        <v>36</v>
      </c>
      <c r="M151" s="106" t="s">
        <v>36</v>
      </c>
      <c r="N151" s="106" t="s">
        <v>36</v>
      </c>
      <c r="O151" s="106" t="s">
        <v>36</v>
      </c>
      <c r="P151" s="106" t="s">
        <v>36</v>
      </c>
      <c r="Q151" s="109" t="s">
        <v>36</v>
      </c>
      <c r="R151" s="90">
        <f t="shared" si="2"/>
        <v>1</v>
      </c>
    </row>
    <row r="152" spans="1:61" ht="24.95" customHeight="1" x14ac:dyDescent="0.2">
      <c r="A152" s="79">
        <v>144</v>
      </c>
      <c r="B152" s="87" t="s">
        <v>8240</v>
      </c>
      <c r="C152" s="204" t="s">
        <v>8241</v>
      </c>
      <c r="D152" s="83" t="s">
        <v>8242</v>
      </c>
      <c r="E152" s="83" t="s">
        <v>2223</v>
      </c>
      <c r="F152" s="113" t="s">
        <v>1608</v>
      </c>
      <c r="G152" s="103"/>
      <c r="H152" s="103"/>
      <c r="I152" s="118" t="s">
        <v>8243</v>
      </c>
      <c r="J152" s="87" t="s">
        <v>8244</v>
      </c>
      <c r="K152" s="106" t="s">
        <v>26</v>
      </c>
      <c r="L152" s="106" t="s">
        <v>36</v>
      </c>
      <c r="M152" s="106" t="s">
        <v>36</v>
      </c>
      <c r="N152" s="106" t="s">
        <v>36</v>
      </c>
      <c r="O152" s="106" t="s">
        <v>36</v>
      </c>
      <c r="P152" s="106" t="s">
        <v>36</v>
      </c>
      <c r="Q152" s="109" t="s">
        <v>36</v>
      </c>
      <c r="R152" s="90">
        <f t="shared" si="2"/>
        <v>1</v>
      </c>
    </row>
    <row r="153" spans="1:61" ht="24.95" customHeight="1" x14ac:dyDescent="0.2">
      <c r="A153" s="79">
        <v>145</v>
      </c>
      <c r="B153" s="87" t="s">
        <v>8245</v>
      </c>
      <c r="C153" s="204" t="s">
        <v>8246</v>
      </c>
      <c r="D153" s="83" t="s">
        <v>8247</v>
      </c>
      <c r="E153" s="83" t="s">
        <v>1608</v>
      </c>
      <c r="F153" s="113" t="s">
        <v>1608</v>
      </c>
      <c r="G153" s="103"/>
      <c r="H153" s="103"/>
      <c r="I153" s="118" t="s">
        <v>8248</v>
      </c>
      <c r="J153" s="87" t="s">
        <v>8249</v>
      </c>
      <c r="K153" s="106" t="s">
        <v>26</v>
      </c>
      <c r="L153" s="106" t="s">
        <v>36</v>
      </c>
      <c r="M153" s="106" t="s">
        <v>36</v>
      </c>
      <c r="N153" s="106" t="s">
        <v>36</v>
      </c>
      <c r="O153" s="106" t="s">
        <v>36</v>
      </c>
      <c r="P153" s="106" t="s">
        <v>36</v>
      </c>
      <c r="Q153" s="109" t="s">
        <v>36</v>
      </c>
      <c r="R153" s="90">
        <f t="shared" si="2"/>
        <v>1</v>
      </c>
    </row>
    <row r="154" spans="1:61" ht="24.95" customHeight="1" x14ac:dyDescent="0.2">
      <c r="A154" s="79">
        <v>146</v>
      </c>
      <c r="B154" s="87" t="s">
        <v>7678</v>
      </c>
      <c r="C154" s="204" t="s">
        <v>7679</v>
      </c>
      <c r="D154" s="83" t="s">
        <v>7680</v>
      </c>
      <c r="E154" s="83" t="s">
        <v>1608</v>
      </c>
      <c r="F154" s="113" t="s">
        <v>1608</v>
      </c>
      <c r="G154" s="103"/>
      <c r="H154" s="103"/>
      <c r="I154" s="118" t="s">
        <v>7681</v>
      </c>
      <c r="J154" s="87" t="s">
        <v>7682</v>
      </c>
      <c r="K154" s="106" t="s">
        <v>26</v>
      </c>
      <c r="L154" s="106" t="s">
        <v>36</v>
      </c>
      <c r="M154" s="106" t="s">
        <v>36</v>
      </c>
      <c r="N154" s="106" t="s">
        <v>36</v>
      </c>
      <c r="O154" s="106" t="s">
        <v>36</v>
      </c>
      <c r="P154" s="106" t="s">
        <v>36</v>
      </c>
      <c r="Q154" s="109" t="s">
        <v>36</v>
      </c>
      <c r="R154" s="90">
        <f t="shared" si="2"/>
        <v>1</v>
      </c>
    </row>
    <row r="155" spans="1:61" ht="24.95" customHeight="1" x14ac:dyDescent="0.2">
      <c r="A155" s="79">
        <v>147</v>
      </c>
      <c r="B155" s="87" t="s">
        <v>8250</v>
      </c>
      <c r="C155" s="204">
        <v>1165340587</v>
      </c>
      <c r="D155" s="87" t="s">
        <v>8251</v>
      </c>
      <c r="E155" s="87" t="s">
        <v>1608</v>
      </c>
      <c r="F155" s="87" t="s">
        <v>1608</v>
      </c>
      <c r="G155" s="87"/>
      <c r="H155" s="87"/>
      <c r="I155" s="87" t="s">
        <v>8252</v>
      </c>
      <c r="J155" s="87" t="s">
        <v>8253</v>
      </c>
      <c r="K155" s="106" t="s">
        <v>26</v>
      </c>
      <c r="L155" s="106" t="s">
        <v>36</v>
      </c>
      <c r="M155" s="106" t="s">
        <v>36</v>
      </c>
      <c r="N155" s="106" t="s">
        <v>36</v>
      </c>
      <c r="O155" s="106" t="s">
        <v>36</v>
      </c>
      <c r="P155" s="106" t="s">
        <v>36</v>
      </c>
      <c r="Q155" s="109" t="s">
        <v>36</v>
      </c>
      <c r="R155" s="90">
        <f t="shared" si="2"/>
        <v>1</v>
      </c>
    </row>
    <row r="156" spans="1:61" s="40" customFormat="1" ht="24.95" customHeight="1" x14ac:dyDescent="0.2">
      <c r="A156" s="79">
        <v>148</v>
      </c>
      <c r="B156" s="87" t="s">
        <v>8254</v>
      </c>
      <c r="C156" s="204" t="s">
        <v>4812</v>
      </c>
      <c r="D156" s="111" t="s">
        <v>4813</v>
      </c>
      <c r="E156" s="83" t="s">
        <v>2028</v>
      </c>
      <c r="F156" s="113" t="s">
        <v>1608</v>
      </c>
      <c r="G156" s="103">
        <v>817058.10948713694</v>
      </c>
      <c r="H156" s="103">
        <v>4652689.7399324803</v>
      </c>
      <c r="I156" s="118" t="s">
        <v>1732</v>
      </c>
      <c r="J156" s="110" t="s">
        <v>4814</v>
      </c>
      <c r="K156" s="106" t="s">
        <v>26</v>
      </c>
      <c r="L156" s="106" t="s">
        <v>36</v>
      </c>
      <c r="M156" s="106" t="s">
        <v>36</v>
      </c>
      <c r="N156" s="106" t="s">
        <v>36</v>
      </c>
      <c r="O156" s="106" t="s">
        <v>36</v>
      </c>
      <c r="P156" s="106" t="s">
        <v>36</v>
      </c>
      <c r="Q156" s="109" t="s">
        <v>36</v>
      </c>
      <c r="R156" s="90">
        <f t="shared" si="2"/>
        <v>1</v>
      </c>
    </row>
    <row r="157" spans="1:61" s="128" customFormat="1" ht="24.95" customHeight="1" x14ac:dyDescent="0.2">
      <c r="A157" s="79">
        <v>149</v>
      </c>
      <c r="B157" s="87" t="s">
        <v>8255</v>
      </c>
      <c r="C157" s="205" t="s">
        <v>2182</v>
      </c>
      <c r="D157" s="111" t="s">
        <v>2183</v>
      </c>
      <c r="E157" s="111" t="s">
        <v>1637</v>
      </c>
      <c r="F157" s="113" t="s">
        <v>1608</v>
      </c>
      <c r="G157" s="103">
        <v>798687.05930546694</v>
      </c>
      <c r="H157" s="103">
        <v>4621790.4388297498</v>
      </c>
      <c r="I157" s="114" t="s">
        <v>2184</v>
      </c>
      <c r="J157" s="87" t="s">
        <v>2185</v>
      </c>
      <c r="K157" s="106" t="s">
        <v>26</v>
      </c>
      <c r="L157" s="106" t="s">
        <v>36</v>
      </c>
      <c r="M157" s="106" t="s">
        <v>36</v>
      </c>
      <c r="N157" s="106" t="s">
        <v>36</v>
      </c>
      <c r="O157" s="106" t="s">
        <v>36</v>
      </c>
      <c r="P157" s="106" t="s">
        <v>36</v>
      </c>
      <c r="Q157" s="109" t="s">
        <v>36</v>
      </c>
      <c r="R157" s="90">
        <f t="shared" si="2"/>
        <v>1</v>
      </c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  <c r="AK157" s="137"/>
      <c r="AL157" s="137"/>
      <c r="AM157" s="137"/>
      <c r="AN157" s="137"/>
      <c r="AO157" s="137"/>
      <c r="AP157" s="137"/>
      <c r="AQ157" s="137"/>
      <c r="AR157" s="137"/>
      <c r="AS157" s="137"/>
      <c r="AT157" s="137"/>
      <c r="AU157" s="137"/>
      <c r="AV157" s="137"/>
      <c r="AW157" s="137"/>
      <c r="AX157" s="137"/>
      <c r="AY157" s="137"/>
      <c r="AZ157" s="137"/>
      <c r="BA157" s="137"/>
      <c r="BB157" s="137"/>
      <c r="BC157" s="137"/>
      <c r="BD157" s="137"/>
      <c r="BE157" s="137"/>
      <c r="BF157" s="137"/>
      <c r="BG157" s="137"/>
      <c r="BH157" s="137"/>
      <c r="BI157" s="137"/>
    </row>
    <row r="158" spans="1:61" ht="24.95" customHeight="1" x14ac:dyDescent="0.2">
      <c r="A158" s="79">
        <v>150</v>
      </c>
      <c r="B158" s="87" t="s">
        <v>2186</v>
      </c>
      <c r="C158" s="204" t="s">
        <v>2187</v>
      </c>
      <c r="D158" s="83" t="s">
        <v>2188</v>
      </c>
      <c r="E158" s="83" t="s">
        <v>1608</v>
      </c>
      <c r="F158" s="113" t="s">
        <v>1608</v>
      </c>
      <c r="G158" s="103">
        <v>769594.33</v>
      </c>
      <c r="H158" s="103">
        <v>4629681.53</v>
      </c>
      <c r="I158" s="118" t="s">
        <v>2189</v>
      </c>
      <c r="J158" s="87" t="s">
        <v>8256</v>
      </c>
      <c r="K158" s="106" t="s">
        <v>26</v>
      </c>
      <c r="L158" s="106" t="s">
        <v>26</v>
      </c>
      <c r="M158" s="106" t="s">
        <v>26</v>
      </c>
      <c r="N158" s="106" t="s">
        <v>36</v>
      </c>
      <c r="O158" s="106" t="s">
        <v>26</v>
      </c>
      <c r="P158" s="106" t="s">
        <v>36</v>
      </c>
      <c r="Q158" s="109" t="s">
        <v>36</v>
      </c>
      <c r="R158" s="90">
        <f t="shared" si="2"/>
        <v>4</v>
      </c>
    </row>
    <row r="159" spans="1:61" s="128" customFormat="1" ht="24.95" customHeight="1" x14ac:dyDescent="0.2">
      <c r="A159" s="79">
        <v>151</v>
      </c>
      <c r="B159" s="87" t="s">
        <v>2190</v>
      </c>
      <c r="C159" s="204" t="s">
        <v>2191</v>
      </c>
      <c r="D159" s="111" t="s">
        <v>2192</v>
      </c>
      <c r="E159" s="83" t="s">
        <v>2193</v>
      </c>
      <c r="F159" s="113" t="s">
        <v>1608</v>
      </c>
      <c r="G159" s="103">
        <v>774775.72</v>
      </c>
      <c r="H159" s="103">
        <v>4633616.21</v>
      </c>
      <c r="I159" s="114" t="s">
        <v>2194</v>
      </c>
      <c r="J159" s="110" t="s">
        <v>2195</v>
      </c>
      <c r="K159" s="106" t="s">
        <v>36</v>
      </c>
      <c r="L159" s="106" t="s">
        <v>26</v>
      </c>
      <c r="M159" s="106" t="s">
        <v>36</v>
      </c>
      <c r="N159" s="106" t="s">
        <v>36</v>
      </c>
      <c r="O159" s="106" t="s">
        <v>36</v>
      </c>
      <c r="P159" s="106" t="s">
        <v>36</v>
      </c>
      <c r="Q159" s="109" t="s">
        <v>36</v>
      </c>
      <c r="R159" s="90">
        <f t="shared" si="2"/>
        <v>1</v>
      </c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  <c r="AK159" s="137"/>
      <c r="AL159" s="137"/>
      <c r="AM159" s="137"/>
      <c r="AN159" s="137"/>
      <c r="AO159" s="137"/>
      <c r="AP159" s="137"/>
      <c r="AQ159" s="137"/>
      <c r="AR159" s="137"/>
      <c r="AS159" s="137"/>
      <c r="AT159" s="137"/>
      <c r="AU159" s="137"/>
      <c r="AV159" s="137"/>
      <c r="AW159" s="137"/>
      <c r="AX159" s="137"/>
      <c r="AY159" s="137"/>
      <c r="AZ159" s="137"/>
      <c r="BA159" s="137"/>
      <c r="BB159" s="137"/>
      <c r="BC159" s="137"/>
      <c r="BD159" s="137"/>
      <c r="BE159" s="137"/>
      <c r="BF159" s="137"/>
      <c r="BG159" s="137"/>
      <c r="BH159" s="137"/>
      <c r="BI159" s="137"/>
    </row>
    <row r="160" spans="1:61" ht="24.95" customHeight="1" x14ac:dyDescent="0.2">
      <c r="A160" s="79">
        <v>152</v>
      </c>
      <c r="B160" s="110" t="s">
        <v>2196</v>
      </c>
      <c r="C160" s="208" t="s">
        <v>2197</v>
      </c>
      <c r="D160" s="111" t="s">
        <v>2198</v>
      </c>
      <c r="E160" s="111" t="s">
        <v>1888</v>
      </c>
      <c r="F160" s="113" t="s">
        <v>1608</v>
      </c>
      <c r="G160" s="103">
        <v>799783.02714908298</v>
      </c>
      <c r="H160" s="103">
        <v>4661731.63161893</v>
      </c>
      <c r="I160" s="114" t="s">
        <v>99</v>
      </c>
      <c r="J160" s="110" t="s">
        <v>2199</v>
      </c>
      <c r="K160" s="106" t="s">
        <v>36</v>
      </c>
      <c r="L160" s="106" t="s">
        <v>26</v>
      </c>
      <c r="M160" s="106" t="s">
        <v>26</v>
      </c>
      <c r="N160" s="106" t="s">
        <v>36</v>
      </c>
      <c r="O160" s="106" t="s">
        <v>36</v>
      </c>
      <c r="P160" s="106" t="s">
        <v>36</v>
      </c>
      <c r="Q160" s="109" t="s">
        <v>36</v>
      </c>
      <c r="R160" s="90">
        <f t="shared" si="2"/>
        <v>2</v>
      </c>
    </row>
    <row r="161" spans="1:61" ht="24.95" customHeight="1" x14ac:dyDescent="0.2">
      <c r="A161" s="79">
        <v>153</v>
      </c>
      <c r="B161" s="87" t="s">
        <v>2200</v>
      </c>
      <c r="C161" s="204" t="s">
        <v>2201</v>
      </c>
      <c r="D161" s="83" t="s">
        <v>2202</v>
      </c>
      <c r="E161" s="83" t="s">
        <v>1658</v>
      </c>
      <c r="F161" s="113" t="s">
        <v>1608</v>
      </c>
      <c r="G161" s="103">
        <v>799751.77363710001</v>
      </c>
      <c r="H161" s="103">
        <v>4653538.8442719299</v>
      </c>
      <c r="I161" s="118" t="s">
        <v>2203</v>
      </c>
      <c r="J161" s="87" t="s">
        <v>2204</v>
      </c>
      <c r="K161" s="106" t="s">
        <v>26</v>
      </c>
      <c r="L161" s="106" t="s">
        <v>36</v>
      </c>
      <c r="M161" s="106" t="s">
        <v>36</v>
      </c>
      <c r="N161" s="106" t="s">
        <v>26</v>
      </c>
      <c r="O161" s="106" t="s">
        <v>26</v>
      </c>
      <c r="P161" s="106" t="s">
        <v>36</v>
      </c>
      <c r="Q161" s="109" t="s">
        <v>36</v>
      </c>
      <c r="R161" s="90">
        <f t="shared" si="2"/>
        <v>3</v>
      </c>
    </row>
    <row r="162" spans="1:61" ht="24.95" customHeight="1" x14ac:dyDescent="0.2">
      <c r="A162" s="79">
        <v>154</v>
      </c>
      <c r="B162" s="110" t="s">
        <v>2205</v>
      </c>
      <c r="C162" s="204" t="s">
        <v>2206</v>
      </c>
      <c r="D162" s="111" t="s">
        <v>2207</v>
      </c>
      <c r="E162" s="83" t="s">
        <v>1637</v>
      </c>
      <c r="F162" s="113" t="s">
        <v>1608</v>
      </c>
      <c r="G162" s="103">
        <v>798687.05930546799</v>
      </c>
      <c r="H162" s="103">
        <v>4621790.4388297601</v>
      </c>
      <c r="I162" s="118" t="s">
        <v>2208</v>
      </c>
      <c r="J162" s="87" t="s">
        <v>2209</v>
      </c>
      <c r="K162" s="106" t="s">
        <v>26</v>
      </c>
      <c r="L162" s="106" t="s">
        <v>26</v>
      </c>
      <c r="M162" s="106" t="s">
        <v>36</v>
      </c>
      <c r="N162" s="106" t="s">
        <v>36</v>
      </c>
      <c r="O162" s="106" t="s">
        <v>36</v>
      </c>
      <c r="P162" s="106" t="s">
        <v>36</v>
      </c>
      <c r="Q162" s="109" t="s">
        <v>36</v>
      </c>
      <c r="R162" s="90">
        <f t="shared" si="2"/>
        <v>2</v>
      </c>
    </row>
    <row r="163" spans="1:61" s="128" customFormat="1" ht="24.95" customHeight="1" x14ac:dyDescent="0.2">
      <c r="A163" s="79">
        <v>155</v>
      </c>
      <c r="B163" s="87" t="s">
        <v>2210</v>
      </c>
      <c r="C163" s="204" t="s">
        <v>2211</v>
      </c>
      <c r="D163" s="83" t="s">
        <v>2212</v>
      </c>
      <c r="E163" s="83" t="s">
        <v>1608</v>
      </c>
      <c r="F163" s="113" t="s">
        <v>1608</v>
      </c>
      <c r="G163" s="103">
        <v>798086.43221453298</v>
      </c>
      <c r="H163" s="103">
        <v>4648516.4985469002</v>
      </c>
      <c r="I163" s="118" t="s">
        <v>998</v>
      </c>
      <c r="J163" s="87" t="s">
        <v>2213</v>
      </c>
      <c r="K163" s="106" t="s">
        <v>26</v>
      </c>
      <c r="L163" s="106" t="s">
        <v>36</v>
      </c>
      <c r="M163" s="106" t="s">
        <v>36</v>
      </c>
      <c r="N163" s="106" t="s">
        <v>36</v>
      </c>
      <c r="O163" s="106" t="s">
        <v>36</v>
      </c>
      <c r="P163" s="106" t="s">
        <v>36</v>
      </c>
      <c r="Q163" s="109" t="s">
        <v>36</v>
      </c>
      <c r="R163" s="90">
        <f t="shared" si="2"/>
        <v>1</v>
      </c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  <c r="AK163" s="137"/>
      <c r="AL163" s="137"/>
      <c r="AM163" s="137"/>
      <c r="AN163" s="137"/>
      <c r="AO163" s="137"/>
      <c r="AP163" s="137"/>
      <c r="AQ163" s="137"/>
      <c r="AR163" s="137"/>
      <c r="AS163" s="137"/>
      <c r="AT163" s="137"/>
      <c r="AU163" s="137"/>
      <c r="AV163" s="137"/>
      <c r="AW163" s="137"/>
      <c r="AX163" s="137"/>
      <c r="AY163" s="137"/>
      <c r="AZ163" s="137"/>
      <c r="BA163" s="137"/>
      <c r="BB163" s="137"/>
      <c r="BC163" s="137"/>
      <c r="BD163" s="137"/>
      <c r="BE163" s="137"/>
      <c r="BF163" s="137"/>
      <c r="BG163" s="137"/>
      <c r="BH163" s="137"/>
      <c r="BI163" s="137"/>
    </row>
    <row r="164" spans="1:61" ht="24.95" customHeight="1" x14ac:dyDescent="0.2">
      <c r="A164" s="79">
        <v>156</v>
      </c>
      <c r="B164" s="110" t="s">
        <v>2214</v>
      </c>
      <c r="C164" s="205" t="s">
        <v>2215</v>
      </c>
      <c r="D164" s="111" t="s">
        <v>2216</v>
      </c>
      <c r="E164" s="111" t="s">
        <v>2217</v>
      </c>
      <c r="F164" s="110" t="s">
        <v>1608</v>
      </c>
      <c r="G164" s="116"/>
      <c r="H164" s="116"/>
      <c r="I164" s="87" t="s">
        <v>2218</v>
      </c>
      <c r="J164" s="110" t="s">
        <v>2219</v>
      </c>
      <c r="K164" s="106" t="s">
        <v>26</v>
      </c>
      <c r="L164" s="106" t="s">
        <v>36</v>
      </c>
      <c r="M164" s="106" t="s">
        <v>36</v>
      </c>
      <c r="N164" s="106" t="s">
        <v>36</v>
      </c>
      <c r="O164" s="106" t="s">
        <v>36</v>
      </c>
      <c r="P164" s="106" t="s">
        <v>36</v>
      </c>
      <c r="Q164" s="109" t="s">
        <v>36</v>
      </c>
      <c r="R164" s="90">
        <f t="shared" si="2"/>
        <v>1</v>
      </c>
    </row>
    <row r="165" spans="1:61" ht="24.95" customHeight="1" x14ac:dyDescent="0.2">
      <c r="A165" s="79">
        <v>157</v>
      </c>
      <c r="B165" s="110" t="s">
        <v>2220</v>
      </c>
      <c r="C165" s="205" t="s">
        <v>2221</v>
      </c>
      <c r="D165" s="111" t="s">
        <v>2222</v>
      </c>
      <c r="E165" s="111" t="s">
        <v>2223</v>
      </c>
      <c r="F165" s="110" t="s">
        <v>1608</v>
      </c>
      <c r="G165" s="116"/>
      <c r="H165" s="116"/>
      <c r="I165" s="87" t="s">
        <v>2224</v>
      </c>
      <c r="J165" s="110" t="s">
        <v>2225</v>
      </c>
      <c r="K165" s="106" t="s">
        <v>26</v>
      </c>
      <c r="L165" s="106" t="s">
        <v>36</v>
      </c>
      <c r="M165" s="106" t="s">
        <v>36</v>
      </c>
      <c r="N165" s="106" t="s">
        <v>36</v>
      </c>
      <c r="O165" s="106" t="s">
        <v>36</v>
      </c>
      <c r="P165" s="106" t="s">
        <v>36</v>
      </c>
      <c r="Q165" s="109" t="s">
        <v>36</v>
      </c>
      <c r="R165" s="90">
        <f t="shared" si="2"/>
        <v>1</v>
      </c>
    </row>
    <row r="166" spans="1:61" ht="24.95" customHeight="1" x14ac:dyDescent="0.2">
      <c r="A166" s="79">
        <v>158</v>
      </c>
      <c r="B166" s="87" t="s">
        <v>2226</v>
      </c>
      <c r="C166" s="204" t="s">
        <v>2227</v>
      </c>
      <c r="D166" s="83" t="s">
        <v>2228</v>
      </c>
      <c r="E166" s="83" t="s">
        <v>1608</v>
      </c>
      <c r="F166" s="113" t="s">
        <v>1608</v>
      </c>
      <c r="G166" s="103">
        <v>790199.29646732204</v>
      </c>
      <c r="H166" s="103">
        <v>4633526.0275358297</v>
      </c>
      <c r="I166" s="118" t="s">
        <v>1627</v>
      </c>
      <c r="J166" s="87" t="s">
        <v>2229</v>
      </c>
      <c r="K166" s="106" t="s">
        <v>26</v>
      </c>
      <c r="L166" s="106" t="s">
        <v>36</v>
      </c>
      <c r="M166" s="106" t="s">
        <v>36</v>
      </c>
      <c r="N166" s="106" t="s">
        <v>36</v>
      </c>
      <c r="O166" s="106" t="s">
        <v>36</v>
      </c>
      <c r="P166" s="106" t="s">
        <v>36</v>
      </c>
      <c r="Q166" s="109" t="s">
        <v>36</v>
      </c>
      <c r="R166" s="90">
        <f t="shared" si="2"/>
        <v>1</v>
      </c>
    </row>
    <row r="167" spans="1:61" ht="24.95" customHeight="1" x14ac:dyDescent="0.2">
      <c r="A167" s="79">
        <v>159</v>
      </c>
      <c r="B167" s="110" t="s">
        <v>2230</v>
      </c>
      <c r="C167" s="205" t="s">
        <v>2231</v>
      </c>
      <c r="D167" s="111" t="s">
        <v>2232</v>
      </c>
      <c r="E167" s="111" t="s">
        <v>1607</v>
      </c>
      <c r="F167" s="163"/>
      <c r="G167" s="116"/>
      <c r="H167" s="116"/>
      <c r="I167" s="110" t="s">
        <v>2233</v>
      </c>
      <c r="J167" s="110" t="s">
        <v>2234</v>
      </c>
      <c r="K167" s="106" t="s">
        <v>36</v>
      </c>
      <c r="L167" s="106" t="s">
        <v>26</v>
      </c>
      <c r="M167" s="106" t="s">
        <v>36</v>
      </c>
      <c r="N167" s="106" t="s">
        <v>36</v>
      </c>
      <c r="O167" s="106" t="s">
        <v>36</v>
      </c>
      <c r="P167" s="106" t="s">
        <v>36</v>
      </c>
      <c r="Q167" s="109" t="s">
        <v>36</v>
      </c>
      <c r="R167" s="90">
        <f t="shared" si="2"/>
        <v>1</v>
      </c>
    </row>
    <row r="168" spans="1:61" s="128" customFormat="1" ht="24.95" customHeight="1" x14ac:dyDescent="0.2">
      <c r="A168" s="79">
        <v>160</v>
      </c>
      <c r="B168" s="110" t="s">
        <v>2235</v>
      </c>
      <c r="C168" s="111">
        <v>13467521004</v>
      </c>
      <c r="D168" s="111" t="s">
        <v>2236</v>
      </c>
      <c r="E168" s="111" t="s">
        <v>2237</v>
      </c>
      <c r="F168" s="113" t="s">
        <v>1608</v>
      </c>
      <c r="G168" s="103">
        <v>781500.582170679</v>
      </c>
      <c r="H168" s="103">
        <v>4661165.4388801698</v>
      </c>
      <c r="I168" s="114" t="s">
        <v>2238</v>
      </c>
      <c r="J168" s="110" t="s">
        <v>2239</v>
      </c>
      <c r="K168" s="106" t="s">
        <v>36</v>
      </c>
      <c r="L168" s="106" t="s">
        <v>26</v>
      </c>
      <c r="M168" s="106" t="s">
        <v>36</v>
      </c>
      <c r="N168" s="106" t="s">
        <v>36</v>
      </c>
      <c r="O168" s="106" t="s">
        <v>36</v>
      </c>
      <c r="P168" s="106" t="s">
        <v>36</v>
      </c>
      <c r="Q168" s="109" t="s">
        <v>36</v>
      </c>
      <c r="R168" s="90">
        <f t="shared" si="2"/>
        <v>1</v>
      </c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  <c r="AK168" s="137"/>
      <c r="AL168" s="137"/>
      <c r="AM168" s="137"/>
      <c r="AN168" s="137"/>
      <c r="AO168" s="137"/>
      <c r="AP168" s="137"/>
      <c r="AQ168" s="137"/>
      <c r="AR168" s="137"/>
      <c r="AS168" s="137"/>
      <c r="AT168" s="137"/>
      <c r="AU168" s="137"/>
      <c r="AV168" s="137"/>
      <c r="AW168" s="137"/>
      <c r="AX168" s="137"/>
      <c r="AY168" s="137"/>
      <c r="AZ168" s="137"/>
      <c r="BA168" s="137"/>
      <c r="BB168" s="137"/>
      <c r="BC168" s="137"/>
      <c r="BD168" s="137"/>
      <c r="BE168" s="137"/>
      <c r="BF168" s="137"/>
      <c r="BG168" s="137"/>
      <c r="BH168" s="137"/>
      <c r="BI168" s="137"/>
    </row>
    <row r="169" spans="1:61" ht="24.95" customHeight="1" x14ac:dyDescent="0.2">
      <c r="A169" s="79">
        <v>161</v>
      </c>
      <c r="B169" s="110" t="s">
        <v>2240</v>
      </c>
      <c r="C169" s="205" t="s">
        <v>2241</v>
      </c>
      <c r="D169" s="111" t="s">
        <v>2242</v>
      </c>
      <c r="E169" s="111" t="s">
        <v>2243</v>
      </c>
      <c r="F169" s="113" t="s">
        <v>1608</v>
      </c>
      <c r="G169" s="103">
        <v>821749.812768806</v>
      </c>
      <c r="H169" s="103">
        <v>4637639.4144374402</v>
      </c>
      <c r="I169" s="118" t="s">
        <v>2244</v>
      </c>
      <c r="J169" s="110" t="s">
        <v>2245</v>
      </c>
      <c r="K169" s="106" t="s">
        <v>26</v>
      </c>
      <c r="L169" s="106" t="s">
        <v>26</v>
      </c>
      <c r="M169" s="106" t="s">
        <v>36</v>
      </c>
      <c r="N169" s="106" t="s">
        <v>36</v>
      </c>
      <c r="O169" s="106" t="s">
        <v>36</v>
      </c>
      <c r="P169" s="106" t="s">
        <v>36</v>
      </c>
      <c r="Q169" s="109" t="s">
        <v>36</v>
      </c>
      <c r="R169" s="90">
        <f t="shared" si="2"/>
        <v>2</v>
      </c>
    </row>
    <row r="170" spans="1:61" s="128" customFormat="1" ht="24.95" customHeight="1" x14ac:dyDescent="0.2">
      <c r="A170" s="79">
        <v>162</v>
      </c>
      <c r="B170" s="110" t="s">
        <v>2246</v>
      </c>
      <c r="C170" s="204" t="s">
        <v>2247</v>
      </c>
      <c r="D170" s="83" t="s">
        <v>2248</v>
      </c>
      <c r="E170" s="83" t="s">
        <v>1618</v>
      </c>
      <c r="F170" s="113" t="s">
        <v>1608</v>
      </c>
      <c r="G170" s="103">
        <v>730836.05329867301</v>
      </c>
      <c r="H170" s="103">
        <v>4663681.5691853398</v>
      </c>
      <c r="I170" s="118" t="s">
        <v>2249</v>
      </c>
      <c r="J170" s="87" t="s">
        <v>2250</v>
      </c>
      <c r="K170" s="106" t="s">
        <v>36</v>
      </c>
      <c r="L170" s="106" t="s">
        <v>26</v>
      </c>
      <c r="M170" s="106" t="s">
        <v>36</v>
      </c>
      <c r="N170" s="106" t="s">
        <v>36</v>
      </c>
      <c r="O170" s="106" t="s">
        <v>36</v>
      </c>
      <c r="P170" s="106" t="s">
        <v>36</v>
      </c>
      <c r="Q170" s="109" t="s">
        <v>36</v>
      </c>
      <c r="R170" s="90">
        <f t="shared" si="2"/>
        <v>1</v>
      </c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  <c r="AK170" s="137"/>
      <c r="AL170" s="137"/>
      <c r="AM170" s="137"/>
      <c r="AN170" s="137"/>
      <c r="AO170" s="137"/>
      <c r="AP170" s="137"/>
      <c r="AQ170" s="137"/>
      <c r="AR170" s="137"/>
      <c r="AS170" s="137"/>
      <c r="AT170" s="137"/>
      <c r="AU170" s="137"/>
      <c r="AV170" s="137"/>
      <c r="AW170" s="137"/>
      <c r="AX170" s="137"/>
      <c r="AY170" s="137"/>
      <c r="AZ170" s="137"/>
      <c r="BA170" s="137"/>
      <c r="BB170" s="137"/>
      <c r="BC170" s="137"/>
      <c r="BD170" s="137"/>
      <c r="BE170" s="137"/>
      <c r="BF170" s="137"/>
      <c r="BG170" s="137"/>
      <c r="BH170" s="137"/>
      <c r="BI170" s="137"/>
    </row>
    <row r="171" spans="1:61" ht="24.95" customHeight="1" x14ac:dyDescent="0.2">
      <c r="A171" s="79">
        <v>163</v>
      </c>
      <c r="B171" s="110" t="s">
        <v>2254</v>
      </c>
      <c r="C171" s="205" t="s">
        <v>2255</v>
      </c>
      <c r="D171" s="111" t="s">
        <v>2256</v>
      </c>
      <c r="E171" s="111" t="s">
        <v>1779</v>
      </c>
      <c r="F171" s="110" t="s">
        <v>1608</v>
      </c>
      <c r="G171" s="103">
        <v>803375.172686751</v>
      </c>
      <c r="H171" s="103">
        <v>4594996.0043945499</v>
      </c>
      <c r="I171" s="87" t="s">
        <v>2257</v>
      </c>
      <c r="J171" s="110" t="s">
        <v>8257</v>
      </c>
      <c r="K171" s="106" t="s">
        <v>26</v>
      </c>
      <c r="L171" s="106" t="s">
        <v>26</v>
      </c>
      <c r="M171" s="106" t="s">
        <v>36</v>
      </c>
      <c r="N171" s="106" t="s">
        <v>36</v>
      </c>
      <c r="O171" s="106" t="s">
        <v>26</v>
      </c>
      <c r="P171" s="106" t="s">
        <v>36</v>
      </c>
      <c r="Q171" s="109" t="s">
        <v>36</v>
      </c>
      <c r="R171" s="90">
        <f t="shared" si="2"/>
        <v>3</v>
      </c>
    </row>
    <row r="172" spans="1:61" ht="24.95" customHeight="1" x14ac:dyDescent="0.2">
      <c r="A172" s="79">
        <v>164</v>
      </c>
      <c r="B172" s="110" t="s">
        <v>2258</v>
      </c>
      <c r="C172" s="205" t="s">
        <v>2259</v>
      </c>
      <c r="D172" s="111" t="s">
        <v>2260</v>
      </c>
      <c r="E172" s="111" t="s">
        <v>1731</v>
      </c>
      <c r="F172" s="113" t="s">
        <v>1608</v>
      </c>
      <c r="G172" s="103">
        <v>800795.155718936</v>
      </c>
      <c r="H172" s="103">
        <v>4627192.2919784002</v>
      </c>
      <c r="I172" s="114" t="s">
        <v>248</v>
      </c>
      <c r="J172" s="110" t="s">
        <v>2261</v>
      </c>
      <c r="K172" s="106" t="s">
        <v>26</v>
      </c>
      <c r="L172" s="106" t="s">
        <v>36</v>
      </c>
      <c r="M172" s="106" t="s">
        <v>36</v>
      </c>
      <c r="N172" s="106" t="s">
        <v>36</v>
      </c>
      <c r="O172" s="106" t="s">
        <v>36</v>
      </c>
      <c r="P172" s="106" t="s">
        <v>36</v>
      </c>
      <c r="Q172" s="109" t="s">
        <v>36</v>
      </c>
      <c r="R172" s="90">
        <f t="shared" si="2"/>
        <v>1</v>
      </c>
    </row>
    <row r="173" spans="1:61" s="96" customFormat="1" ht="24.95" customHeight="1" x14ac:dyDescent="0.25">
      <c r="A173" s="79">
        <v>165</v>
      </c>
      <c r="B173" s="110" t="s">
        <v>2291</v>
      </c>
      <c r="C173" s="206" t="s">
        <v>2292</v>
      </c>
      <c r="D173" s="111" t="s">
        <v>6409</v>
      </c>
      <c r="E173" s="111" t="s">
        <v>1637</v>
      </c>
      <c r="F173" s="110" t="s">
        <v>1608</v>
      </c>
      <c r="G173" s="206"/>
      <c r="H173" s="111"/>
      <c r="I173" s="111" t="s">
        <v>6410</v>
      </c>
      <c r="J173" s="110" t="s">
        <v>6411</v>
      </c>
      <c r="K173" s="106" t="s">
        <v>26</v>
      </c>
      <c r="L173" s="106" t="s">
        <v>36</v>
      </c>
      <c r="M173" s="106" t="s">
        <v>36</v>
      </c>
      <c r="N173" s="106" t="s">
        <v>36</v>
      </c>
      <c r="O173" s="106" t="s">
        <v>36</v>
      </c>
      <c r="P173" s="106" t="s">
        <v>36</v>
      </c>
      <c r="Q173" s="109" t="s">
        <v>36</v>
      </c>
      <c r="R173" s="90">
        <f t="shared" si="2"/>
        <v>1</v>
      </c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35"/>
      <c r="AR173" s="135"/>
      <c r="AS173" s="135"/>
      <c r="AT173" s="135"/>
      <c r="AU173" s="135"/>
      <c r="AV173" s="135"/>
      <c r="AW173" s="135"/>
      <c r="AX173" s="135"/>
      <c r="AY173" s="135"/>
      <c r="AZ173" s="135"/>
      <c r="BA173" s="135"/>
      <c r="BB173" s="135"/>
      <c r="BC173" s="135"/>
      <c r="BD173" s="135"/>
      <c r="BE173" s="135"/>
      <c r="BF173" s="135"/>
      <c r="BG173" s="135"/>
      <c r="BH173" s="135"/>
      <c r="BI173" s="135"/>
    </row>
    <row r="174" spans="1:61" ht="24.95" customHeight="1" x14ac:dyDescent="0.2">
      <c r="A174" s="79">
        <v>166</v>
      </c>
      <c r="B174" s="87" t="s">
        <v>2262</v>
      </c>
      <c r="C174" s="204" t="s">
        <v>2263</v>
      </c>
      <c r="D174" s="83" t="s">
        <v>2264</v>
      </c>
      <c r="E174" s="83" t="s">
        <v>1608</v>
      </c>
      <c r="F174" s="113" t="s">
        <v>1608</v>
      </c>
      <c r="G174" s="103">
        <v>798976.67411417002</v>
      </c>
      <c r="H174" s="103">
        <v>4623256.6726530399</v>
      </c>
      <c r="I174" s="118" t="s">
        <v>2265</v>
      </c>
      <c r="J174" s="87" t="s">
        <v>2266</v>
      </c>
      <c r="K174" s="106" t="s">
        <v>26</v>
      </c>
      <c r="L174" s="106" t="s">
        <v>36</v>
      </c>
      <c r="M174" s="106" t="s">
        <v>36</v>
      </c>
      <c r="N174" s="106" t="s">
        <v>36</v>
      </c>
      <c r="O174" s="106" t="s">
        <v>36</v>
      </c>
      <c r="P174" s="106" t="s">
        <v>36</v>
      </c>
      <c r="Q174" s="109" t="s">
        <v>36</v>
      </c>
      <c r="R174" s="90">
        <f t="shared" si="2"/>
        <v>1</v>
      </c>
    </row>
    <row r="175" spans="1:61" ht="24.95" customHeight="1" x14ac:dyDescent="0.2">
      <c r="A175" s="79">
        <v>167</v>
      </c>
      <c r="B175" s="87" t="s">
        <v>2267</v>
      </c>
      <c r="C175" s="204" t="s">
        <v>2268</v>
      </c>
      <c r="D175" s="83" t="s">
        <v>2269</v>
      </c>
      <c r="E175" s="83" t="s">
        <v>1608</v>
      </c>
      <c r="F175" s="113" t="s">
        <v>1608</v>
      </c>
      <c r="G175" s="103">
        <v>779446.807165568</v>
      </c>
      <c r="H175" s="103">
        <v>4658423.9265596196</v>
      </c>
      <c r="I175" s="118" t="s">
        <v>1732</v>
      </c>
      <c r="J175" s="87" t="s">
        <v>2270</v>
      </c>
      <c r="K175" s="106" t="s">
        <v>26</v>
      </c>
      <c r="L175" s="106" t="s">
        <v>36</v>
      </c>
      <c r="M175" s="106" t="s">
        <v>36</v>
      </c>
      <c r="N175" s="106" t="s">
        <v>36</v>
      </c>
      <c r="O175" s="106" t="s">
        <v>36</v>
      </c>
      <c r="P175" s="106" t="s">
        <v>36</v>
      </c>
      <c r="Q175" s="109" t="s">
        <v>36</v>
      </c>
      <c r="R175" s="90">
        <f t="shared" si="2"/>
        <v>1</v>
      </c>
    </row>
    <row r="176" spans="1:61" s="128" customFormat="1" ht="24.95" customHeight="1" x14ac:dyDescent="0.2">
      <c r="A176" s="79">
        <v>168</v>
      </c>
      <c r="B176" s="87" t="s">
        <v>2271</v>
      </c>
      <c r="C176" s="204" t="s">
        <v>2272</v>
      </c>
      <c r="D176" s="83" t="s">
        <v>2273</v>
      </c>
      <c r="E176" s="83" t="s">
        <v>2028</v>
      </c>
      <c r="F176" s="113" t="s">
        <v>1608</v>
      </c>
      <c r="G176" s="103">
        <v>811787.89752552297</v>
      </c>
      <c r="H176" s="103">
        <v>4650970.3956725597</v>
      </c>
      <c r="I176" s="118" t="s">
        <v>2274</v>
      </c>
      <c r="J176" s="87" t="s">
        <v>2275</v>
      </c>
      <c r="K176" s="106" t="s">
        <v>26</v>
      </c>
      <c r="L176" s="106" t="s">
        <v>36</v>
      </c>
      <c r="M176" s="106" t="s">
        <v>36</v>
      </c>
      <c r="N176" s="106" t="s">
        <v>36</v>
      </c>
      <c r="O176" s="106" t="s">
        <v>36</v>
      </c>
      <c r="P176" s="106" t="s">
        <v>36</v>
      </c>
      <c r="Q176" s="109" t="s">
        <v>36</v>
      </c>
      <c r="R176" s="90">
        <f t="shared" si="2"/>
        <v>1</v>
      </c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  <c r="AK176" s="137"/>
      <c r="AL176" s="137"/>
      <c r="AM176" s="137"/>
      <c r="AN176" s="137"/>
      <c r="AO176" s="137"/>
      <c r="AP176" s="137"/>
      <c r="AQ176" s="137"/>
      <c r="AR176" s="137"/>
      <c r="AS176" s="137"/>
      <c r="AT176" s="137"/>
      <c r="AU176" s="137"/>
      <c r="AV176" s="137"/>
      <c r="AW176" s="137"/>
      <c r="AX176" s="137"/>
      <c r="AY176" s="137"/>
      <c r="AZ176" s="137"/>
      <c r="BA176" s="137"/>
      <c r="BB176" s="137"/>
      <c r="BC176" s="137"/>
      <c r="BD176" s="137"/>
      <c r="BE176" s="137"/>
      <c r="BF176" s="137"/>
      <c r="BG176" s="137"/>
      <c r="BH176" s="137"/>
      <c r="BI176" s="137"/>
    </row>
    <row r="177" spans="1:18" ht="24.95" customHeight="1" x14ac:dyDescent="0.2">
      <c r="A177" s="79">
        <v>169</v>
      </c>
      <c r="B177" s="110" t="s">
        <v>2276</v>
      </c>
      <c r="C177" s="205" t="s">
        <v>2277</v>
      </c>
      <c r="D177" s="111" t="s">
        <v>2278</v>
      </c>
      <c r="E177" s="111" t="s">
        <v>1608</v>
      </c>
      <c r="F177" s="113" t="s">
        <v>1608</v>
      </c>
      <c r="G177" s="103">
        <v>779381.17970136902</v>
      </c>
      <c r="H177" s="103">
        <v>4645761.6131967604</v>
      </c>
      <c r="I177" s="114" t="s">
        <v>2038</v>
      </c>
      <c r="J177" s="110" t="s">
        <v>2279</v>
      </c>
      <c r="K177" s="106" t="s">
        <v>36</v>
      </c>
      <c r="L177" s="106" t="s">
        <v>26</v>
      </c>
      <c r="M177" s="106" t="s">
        <v>36</v>
      </c>
      <c r="N177" s="106" t="s">
        <v>36</v>
      </c>
      <c r="O177" s="106" t="s">
        <v>36</v>
      </c>
      <c r="P177" s="106" t="s">
        <v>36</v>
      </c>
      <c r="Q177" s="109" t="s">
        <v>36</v>
      </c>
      <c r="R177" s="90">
        <f t="shared" si="2"/>
        <v>1</v>
      </c>
    </row>
    <row r="178" spans="1:18" ht="24.95" customHeight="1" x14ac:dyDescent="0.2">
      <c r="A178" s="79">
        <v>170</v>
      </c>
      <c r="B178" s="110" t="s">
        <v>2280</v>
      </c>
      <c r="C178" s="205" t="s">
        <v>2281</v>
      </c>
      <c r="D178" s="111" t="s">
        <v>2282</v>
      </c>
      <c r="E178" s="111" t="s">
        <v>1637</v>
      </c>
      <c r="F178" s="110" t="s">
        <v>1608</v>
      </c>
      <c r="G178" s="103">
        <v>795623.46</v>
      </c>
      <c r="H178" s="103">
        <v>4618976.7</v>
      </c>
      <c r="I178" s="87" t="s">
        <v>2283</v>
      </c>
      <c r="J178" s="110" t="s">
        <v>2284</v>
      </c>
      <c r="K178" s="106" t="s">
        <v>36</v>
      </c>
      <c r="L178" s="106" t="s">
        <v>26</v>
      </c>
      <c r="M178" s="106" t="s">
        <v>26</v>
      </c>
      <c r="N178" s="106" t="s">
        <v>36</v>
      </c>
      <c r="O178" s="106" t="s">
        <v>36</v>
      </c>
      <c r="P178" s="106" t="s">
        <v>36</v>
      </c>
      <c r="Q178" s="109" t="s">
        <v>36</v>
      </c>
      <c r="R178" s="90">
        <f t="shared" si="2"/>
        <v>2</v>
      </c>
    </row>
    <row r="179" spans="1:18" ht="24.95" customHeight="1" x14ac:dyDescent="0.2">
      <c r="A179" s="79">
        <v>171</v>
      </c>
      <c r="B179" s="87" t="s">
        <v>2285</v>
      </c>
      <c r="C179" s="204" t="s">
        <v>2286</v>
      </c>
      <c r="D179" s="83" t="s">
        <v>2287</v>
      </c>
      <c r="E179" s="83" t="s">
        <v>2288</v>
      </c>
      <c r="F179" s="113" t="s">
        <v>1608</v>
      </c>
      <c r="G179" s="103">
        <v>814852.51830928598</v>
      </c>
      <c r="H179" s="103">
        <v>4635532.26853179</v>
      </c>
      <c r="I179" s="118" t="s">
        <v>2289</v>
      </c>
      <c r="J179" s="87" t="s">
        <v>2290</v>
      </c>
      <c r="K179" s="106" t="s">
        <v>36</v>
      </c>
      <c r="L179" s="106" t="s">
        <v>26</v>
      </c>
      <c r="M179" s="106" t="s">
        <v>36</v>
      </c>
      <c r="N179" s="106" t="s">
        <v>36</v>
      </c>
      <c r="O179" s="106" t="s">
        <v>26</v>
      </c>
      <c r="P179" s="106" t="s">
        <v>36</v>
      </c>
      <c r="Q179" s="109" t="s">
        <v>36</v>
      </c>
      <c r="R179" s="90">
        <f t="shared" si="2"/>
        <v>2</v>
      </c>
    </row>
    <row r="180" spans="1:18" ht="24.95" customHeight="1" x14ac:dyDescent="0.2">
      <c r="A180" s="79">
        <v>172</v>
      </c>
      <c r="B180" s="87" t="s">
        <v>8258</v>
      </c>
      <c r="C180" s="204" t="s">
        <v>8259</v>
      </c>
      <c r="D180" s="83" t="s">
        <v>2293</v>
      </c>
      <c r="E180" s="83" t="s">
        <v>1637</v>
      </c>
      <c r="F180" s="113" t="s">
        <v>1608</v>
      </c>
      <c r="G180" s="103">
        <v>796900.97103211796</v>
      </c>
      <c r="H180" s="103">
        <v>4622166.1107789697</v>
      </c>
      <c r="I180" s="118" t="s">
        <v>2294</v>
      </c>
      <c r="J180" s="87" t="s">
        <v>8260</v>
      </c>
      <c r="K180" s="106" t="s">
        <v>26</v>
      </c>
      <c r="L180" s="106" t="s">
        <v>36</v>
      </c>
      <c r="M180" s="106" t="s">
        <v>36</v>
      </c>
      <c r="N180" s="106" t="s">
        <v>36</v>
      </c>
      <c r="O180" s="106" t="s">
        <v>36</v>
      </c>
      <c r="P180" s="106" t="s">
        <v>36</v>
      </c>
      <c r="Q180" s="109" t="s">
        <v>36</v>
      </c>
      <c r="R180" s="90">
        <f t="shared" si="2"/>
        <v>1</v>
      </c>
    </row>
    <row r="181" spans="1:18" ht="24.95" customHeight="1" x14ac:dyDescent="0.2">
      <c r="A181" s="79">
        <v>173</v>
      </c>
      <c r="B181" s="110" t="s">
        <v>2295</v>
      </c>
      <c r="C181" s="205" t="s">
        <v>2296</v>
      </c>
      <c r="D181" s="111" t="s">
        <v>2297</v>
      </c>
      <c r="E181" s="111" t="s">
        <v>1637</v>
      </c>
      <c r="F181" s="110" t="s">
        <v>1608</v>
      </c>
      <c r="G181" s="103">
        <v>793555.63722129294</v>
      </c>
      <c r="H181" s="103">
        <v>4621338.1639283197</v>
      </c>
      <c r="I181" s="110" t="s">
        <v>2298</v>
      </c>
      <c r="J181" s="110" t="s">
        <v>2299</v>
      </c>
      <c r="K181" s="106" t="s">
        <v>26</v>
      </c>
      <c r="L181" s="106" t="s">
        <v>26</v>
      </c>
      <c r="M181" s="106" t="s">
        <v>36</v>
      </c>
      <c r="N181" s="106" t="s">
        <v>36</v>
      </c>
      <c r="O181" s="106" t="s">
        <v>36</v>
      </c>
      <c r="P181" s="106" t="s">
        <v>36</v>
      </c>
      <c r="Q181" s="109" t="s">
        <v>36</v>
      </c>
      <c r="R181" s="90">
        <f t="shared" si="2"/>
        <v>2</v>
      </c>
    </row>
    <row r="182" spans="1:18" ht="24.95" customHeight="1" x14ac:dyDescent="0.2">
      <c r="A182" s="79">
        <v>174</v>
      </c>
      <c r="B182" s="139" t="s">
        <v>2300</v>
      </c>
      <c r="C182" s="209" t="s">
        <v>2301</v>
      </c>
      <c r="D182" s="140" t="s">
        <v>2302</v>
      </c>
      <c r="E182" s="140" t="s">
        <v>1608</v>
      </c>
      <c r="F182" s="120" t="s">
        <v>1608</v>
      </c>
      <c r="G182" s="141">
        <v>780476.27922926506</v>
      </c>
      <c r="H182" s="141">
        <v>4626799.27056784</v>
      </c>
      <c r="I182" s="121" t="s">
        <v>2303</v>
      </c>
      <c r="J182" s="139" t="s">
        <v>2304</v>
      </c>
      <c r="K182" s="106" t="s">
        <v>36</v>
      </c>
      <c r="L182" s="106" t="s">
        <v>26</v>
      </c>
      <c r="M182" s="106" t="s">
        <v>26</v>
      </c>
      <c r="N182" s="106" t="s">
        <v>36</v>
      </c>
      <c r="O182" s="106" t="s">
        <v>36</v>
      </c>
      <c r="P182" s="106" t="s">
        <v>36</v>
      </c>
      <c r="Q182" s="109" t="s">
        <v>36</v>
      </c>
      <c r="R182" s="90">
        <f t="shared" si="2"/>
        <v>2</v>
      </c>
    </row>
    <row r="183" spans="1:18" ht="24.95" customHeight="1" x14ac:dyDescent="0.2">
      <c r="A183" s="79">
        <v>175</v>
      </c>
      <c r="B183" s="110" t="s">
        <v>8261</v>
      </c>
      <c r="C183" s="205" t="s">
        <v>8262</v>
      </c>
      <c r="D183" s="111" t="s">
        <v>8263</v>
      </c>
      <c r="E183" s="111" t="s">
        <v>1779</v>
      </c>
      <c r="F183" s="87" t="s">
        <v>1608</v>
      </c>
      <c r="G183" s="122"/>
      <c r="H183" s="122"/>
      <c r="I183" s="87" t="s">
        <v>8264</v>
      </c>
      <c r="J183" s="110" t="s">
        <v>8265</v>
      </c>
      <c r="K183" s="106" t="s">
        <v>26</v>
      </c>
      <c r="L183" s="106" t="s">
        <v>36</v>
      </c>
      <c r="M183" s="106" t="s">
        <v>36</v>
      </c>
      <c r="N183" s="106" t="s">
        <v>36</v>
      </c>
      <c r="O183" s="106" t="s">
        <v>36</v>
      </c>
      <c r="P183" s="106" t="s">
        <v>36</v>
      </c>
      <c r="Q183" s="109" t="s">
        <v>36</v>
      </c>
      <c r="R183" s="90">
        <f t="shared" si="2"/>
        <v>1</v>
      </c>
    </row>
    <row r="184" spans="1:18" ht="24.95" customHeight="1" x14ac:dyDescent="0.2">
      <c r="A184" s="79">
        <v>176</v>
      </c>
      <c r="B184" s="110" t="s">
        <v>2305</v>
      </c>
      <c r="C184" s="205" t="s">
        <v>2306</v>
      </c>
      <c r="D184" s="111" t="s">
        <v>2307</v>
      </c>
      <c r="E184" s="111" t="s">
        <v>2308</v>
      </c>
      <c r="F184" s="110" t="s">
        <v>1608</v>
      </c>
      <c r="G184" s="116"/>
      <c r="H184" s="116"/>
      <c r="I184" s="110" t="s">
        <v>2309</v>
      </c>
      <c r="J184" s="110" t="s">
        <v>2310</v>
      </c>
      <c r="K184" s="106" t="s">
        <v>26</v>
      </c>
      <c r="L184" s="106" t="s">
        <v>26</v>
      </c>
      <c r="M184" s="106" t="s">
        <v>26</v>
      </c>
      <c r="N184" s="106" t="s">
        <v>36</v>
      </c>
      <c r="O184" s="106" t="s">
        <v>36</v>
      </c>
      <c r="P184" s="106" t="s">
        <v>36</v>
      </c>
      <c r="Q184" s="109" t="s">
        <v>36</v>
      </c>
      <c r="R184" s="90">
        <f t="shared" si="2"/>
        <v>3</v>
      </c>
    </row>
    <row r="185" spans="1:18" ht="24.95" customHeight="1" x14ac:dyDescent="0.2">
      <c r="A185" s="79">
        <v>177</v>
      </c>
      <c r="B185" s="87" t="s">
        <v>2311</v>
      </c>
      <c r="C185" s="204" t="s">
        <v>2312</v>
      </c>
      <c r="D185" s="83" t="s">
        <v>2313</v>
      </c>
      <c r="E185" s="83" t="s">
        <v>2314</v>
      </c>
      <c r="F185" s="113" t="s">
        <v>1608</v>
      </c>
      <c r="G185" s="103">
        <v>804966.43477292696</v>
      </c>
      <c r="H185" s="103">
        <v>4635243.4457881805</v>
      </c>
      <c r="I185" s="118" t="s">
        <v>2315</v>
      </c>
      <c r="J185" s="87" t="s">
        <v>2316</v>
      </c>
      <c r="K185" s="106" t="s">
        <v>26</v>
      </c>
      <c r="L185" s="106" t="s">
        <v>36</v>
      </c>
      <c r="M185" s="106" t="s">
        <v>36</v>
      </c>
      <c r="N185" s="106" t="s">
        <v>36</v>
      </c>
      <c r="O185" s="106" t="s">
        <v>36</v>
      </c>
      <c r="P185" s="106" t="s">
        <v>36</v>
      </c>
      <c r="Q185" s="109" t="s">
        <v>36</v>
      </c>
      <c r="R185" s="90">
        <f t="shared" si="2"/>
        <v>1</v>
      </c>
    </row>
    <row r="186" spans="1:18" ht="24.95" customHeight="1" x14ac:dyDescent="0.2">
      <c r="A186" s="79">
        <v>178</v>
      </c>
      <c r="B186" s="110" t="s">
        <v>2317</v>
      </c>
      <c r="C186" s="205" t="s">
        <v>2318</v>
      </c>
      <c r="D186" s="111" t="s">
        <v>2319</v>
      </c>
      <c r="E186" s="111" t="s">
        <v>1608</v>
      </c>
      <c r="F186" s="113" t="s">
        <v>1608</v>
      </c>
      <c r="G186" s="103">
        <v>781410.15516379196</v>
      </c>
      <c r="H186" s="103">
        <v>4653226.94513701</v>
      </c>
      <c r="I186" s="114" t="s">
        <v>2320</v>
      </c>
      <c r="J186" s="110" t="s">
        <v>2321</v>
      </c>
      <c r="K186" s="106" t="s">
        <v>26</v>
      </c>
      <c r="L186" s="106" t="s">
        <v>36</v>
      </c>
      <c r="M186" s="106" t="s">
        <v>36</v>
      </c>
      <c r="N186" s="106" t="s">
        <v>36</v>
      </c>
      <c r="O186" s="106" t="s">
        <v>36</v>
      </c>
      <c r="P186" s="106" t="s">
        <v>36</v>
      </c>
      <c r="Q186" s="109" t="s">
        <v>36</v>
      </c>
      <c r="R186" s="90">
        <f t="shared" si="2"/>
        <v>1</v>
      </c>
    </row>
    <row r="187" spans="1:18" ht="24.95" customHeight="1" x14ac:dyDescent="0.2">
      <c r="A187" s="79">
        <v>179</v>
      </c>
      <c r="B187" s="87" t="s">
        <v>2322</v>
      </c>
      <c r="C187" s="204" t="s">
        <v>2323</v>
      </c>
      <c r="D187" s="83" t="s">
        <v>2324</v>
      </c>
      <c r="E187" s="83" t="s">
        <v>1618</v>
      </c>
      <c r="F187" s="113" t="s">
        <v>1608</v>
      </c>
      <c r="G187" s="103">
        <v>729546.31292830303</v>
      </c>
      <c r="H187" s="103">
        <v>4666538.4659248302</v>
      </c>
      <c r="I187" s="118" t="s">
        <v>2325</v>
      </c>
      <c r="J187" s="87" t="s">
        <v>2326</v>
      </c>
      <c r="K187" s="106" t="s">
        <v>26</v>
      </c>
      <c r="L187" s="106" t="s">
        <v>36</v>
      </c>
      <c r="M187" s="106" t="s">
        <v>36</v>
      </c>
      <c r="N187" s="106" t="s">
        <v>36</v>
      </c>
      <c r="O187" s="106" t="s">
        <v>36</v>
      </c>
      <c r="P187" s="106" t="s">
        <v>36</v>
      </c>
      <c r="Q187" s="109" t="s">
        <v>36</v>
      </c>
      <c r="R187" s="90">
        <f t="shared" si="2"/>
        <v>1</v>
      </c>
    </row>
    <row r="188" spans="1:18" ht="24.95" customHeight="1" x14ac:dyDescent="0.2">
      <c r="A188" s="79">
        <v>180</v>
      </c>
      <c r="B188" s="87" t="s">
        <v>8266</v>
      </c>
      <c r="C188" s="204" t="s">
        <v>8267</v>
      </c>
      <c r="D188" s="111" t="s">
        <v>8268</v>
      </c>
      <c r="E188" s="83" t="s">
        <v>1608</v>
      </c>
      <c r="F188" s="113" t="s">
        <v>1608</v>
      </c>
      <c r="G188" s="103"/>
      <c r="H188" s="103"/>
      <c r="I188" s="118" t="s">
        <v>8269</v>
      </c>
      <c r="J188" s="87" t="s">
        <v>8270</v>
      </c>
      <c r="K188" s="106" t="s">
        <v>36</v>
      </c>
      <c r="L188" s="106" t="s">
        <v>26</v>
      </c>
      <c r="M188" s="106" t="s">
        <v>26</v>
      </c>
      <c r="N188" s="106" t="s">
        <v>36</v>
      </c>
      <c r="O188" s="106" t="s">
        <v>36</v>
      </c>
      <c r="P188" s="106" t="s">
        <v>36</v>
      </c>
      <c r="Q188" s="109" t="s">
        <v>36</v>
      </c>
      <c r="R188" s="90">
        <f t="shared" si="2"/>
        <v>2</v>
      </c>
    </row>
    <row r="189" spans="1:18" ht="24.95" customHeight="1" x14ac:dyDescent="0.2">
      <c r="A189" s="79">
        <v>181</v>
      </c>
      <c r="B189" s="110" t="s">
        <v>2327</v>
      </c>
      <c r="C189" s="205" t="s">
        <v>2328</v>
      </c>
      <c r="D189" s="111" t="s">
        <v>2329</v>
      </c>
      <c r="E189" s="111" t="s">
        <v>1818</v>
      </c>
      <c r="F189" s="110" t="s">
        <v>1608</v>
      </c>
      <c r="G189" s="103">
        <v>804619.58</v>
      </c>
      <c r="H189" s="103">
        <v>4622609.6900000004</v>
      </c>
      <c r="I189" s="110" t="s">
        <v>2330</v>
      </c>
      <c r="J189" s="110" t="s">
        <v>2331</v>
      </c>
      <c r="K189" s="106" t="s">
        <v>36</v>
      </c>
      <c r="L189" s="106" t="s">
        <v>26</v>
      </c>
      <c r="M189" s="106" t="s">
        <v>26</v>
      </c>
      <c r="N189" s="106" t="s">
        <v>36</v>
      </c>
      <c r="O189" s="106" t="s">
        <v>36</v>
      </c>
      <c r="P189" s="106" t="s">
        <v>36</v>
      </c>
      <c r="Q189" s="109" t="s">
        <v>36</v>
      </c>
      <c r="R189" s="90">
        <f t="shared" si="2"/>
        <v>2</v>
      </c>
    </row>
    <row r="190" spans="1:18" ht="24.95" customHeight="1" x14ac:dyDescent="0.2">
      <c r="A190" s="79">
        <v>182</v>
      </c>
      <c r="B190" s="87" t="s">
        <v>2332</v>
      </c>
      <c r="C190" s="204" t="s">
        <v>2333</v>
      </c>
      <c r="D190" s="83" t="s">
        <v>2334</v>
      </c>
      <c r="E190" s="83" t="s">
        <v>2117</v>
      </c>
      <c r="F190" s="113" t="s">
        <v>1608</v>
      </c>
      <c r="G190" s="103">
        <v>806557.55250739201</v>
      </c>
      <c r="H190" s="103">
        <v>4619685.1026056204</v>
      </c>
      <c r="I190" s="118" t="s">
        <v>2335</v>
      </c>
      <c r="J190" s="87" t="s">
        <v>2336</v>
      </c>
      <c r="K190" s="106" t="s">
        <v>26</v>
      </c>
      <c r="L190" s="106" t="s">
        <v>36</v>
      </c>
      <c r="M190" s="106" t="s">
        <v>36</v>
      </c>
      <c r="N190" s="106" t="s">
        <v>36</v>
      </c>
      <c r="O190" s="106" t="s">
        <v>36</v>
      </c>
      <c r="P190" s="106" t="s">
        <v>36</v>
      </c>
      <c r="Q190" s="109" t="s">
        <v>36</v>
      </c>
      <c r="R190" s="90">
        <f t="shared" si="2"/>
        <v>1</v>
      </c>
    </row>
    <row r="191" spans="1:18" ht="24.95" customHeight="1" x14ac:dyDescent="0.2">
      <c r="A191" s="79">
        <v>183</v>
      </c>
      <c r="B191" s="87" t="s">
        <v>2337</v>
      </c>
      <c r="C191" s="204">
        <v>12532641003</v>
      </c>
      <c r="D191" s="83" t="s">
        <v>2338</v>
      </c>
      <c r="E191" s="83" t="s">
        <v>2308</v>
      </c>
      <c r="F191" s="113" t="s">
        <v>1608</v>
      </c>
      <c r="G191" s="103">
        <v>794739.64325962705</v>
      </c>
      <c r="H191" s="103">
        <v>4612735.2130887704</v>
      </c>
      <c r="I191" s="118" t="s">
        <v>2339</v>
      </c>
      <c r="J191" s="87" t="s">
        <v>2340</v>
      </c>
      <c r="K191" s="106" t="s">
        <v>26</v>
      </c>
      <c r="L191" s="106" t="s">
        <v>36</v>
      </c>
      <c r="M191" s="106" t="s">
        <v>36</v>
      </c>
      <c r="N191" s="106" t="s">
        <v>36</v>
      </c>
      <c r="O191" s="106" t="s">
        <v>36</v>
      </c>
      <c r="P191" s="106" t="s">
        <v>36</v>
      </c>
      <c r="Q191" s="109" t="s">
        <v>36</v>
      </c>
      <c r="R191" s="90">
        <f t="shared" si="2"/>
        <v>1</v>
      </c>
    </row>
    <row r="192" spans="1:18" ht="24.95" customHeight="1" x14ac:dyDescent="0.2">
      <c r="A192" s="79">
        <v>184</v>
      </c>
      <c r="B192" s="87" t="s">
        <v>2337</v>
      </c>
      <c r="C192" s="204">
        <v>12532641003</v>
      </c>
      <c r="D192" s="83" t="s">
        <v>2338</v>
      </c>
      <c r="E192" s="83" t="s">
        <v>2308</v>
      </c>
      <c r="F192" s="113" t="s">
        <v>1608</v>
      </c>
      <c r="G192" s="103">
        <v>794739.64325962705</v>
      </c>
      <c r="H192" s="103">
        <v>4612735.2130887704</v>
      </c>
      <c r="I192" s="118" t="s">
        <v>2339</v>
      </c>
      <c r="J192" s="87" t="s">
        <v>2340</v>
      </c>
      <c r="K192" s="106" t="s">
        <v>26</v>
      </c>
      <c r="L192" s="106" t="s">
        <v>36</v>
      </c>
      <c r="M192" s="106" t="s">
        <v>36</v>
      </c>
      <c r="N192" s="106" t="s">
        <v>36</v>
      </c>
      <c r="O192" s="106" t="s">
        <v>36</v>
      </c>
      <c r="P192" s="106" t="s">
        <v>36</v>
      </c>
      <c r="Q192" s="109" t="s">
        <v>36</v>
      </c>
      <c r="R192" s="90">
        <f t="shared" si="2"/>
        <v>1</v>
      </c>
    </row>
    <row r="193" spans="1:61" ht="24.95" customHeight="1" x14ac:dyDescent="0.2">
      <c r="A193" s="79">
        <v>185</v>
      </c>
      <c r="B193" s="87" t="s">
        <v>2341</v>
      </c>
      <c r="C193" s="204" t="s">
        <v>2342</v>
      </c>
      <c r="D193" s="83" t="s">
        <v>2343</v>
      </c>
      <c r="E193" s="83" t="s">
        <v>1608</v>
      </c>
      <c r="F193" s="113" t="s">
        <v>1608</v>
      </c>
      <c r="G193" s="103">
        <v>790404.04718560597</v>
      </c>
      <c r="H193" s="103">
        <v>4629099.9038811997</v>
      </c>
      <c r="I193" s="118" t="s">
        <v>2344</v>
      </c>
      <c r="J193" s="87" t="s">
        <v>2345</v>
      </c>
      <c r="K193" s="106" t="s">
        <v>36</v>
      </c>
      <c r="L193" s="106" t="s">
        <v>26</v>
      </c>
      <c r="M193" s="106" t="s">
        <v>26</v>
      </c>
      <c r="N193" s="106" t="s">
        <v>36</v>
      </c>
      <c r="O193" s="106" t="s">
        <v>36</v>
      </c>
      <c r="P193" s="106" t="s">
        <v>36</v>
      </c>
      <c r="Q193" s="109" t="s">
        <v>36</v>
      </c>
      <c r="R193" s="90">
        <f t="shared" si="2"/>
        <v>2</v>
      </c>
    </row>
    <row r="194" spans="1:61" ht="24.95" customHeight="1" x14ac:dyDescent="0.2">
      <c r="A194" s="79">
        <v>186</v>
      </c>
      <c r="B194" s="110" t="s">
        <v>2346</v>
      </c>
      <c r="C194" s="208" t="s">
        <v>2347</v>
      </c>
      <c r="D194" s="111" t="s">
        <v>2348</v>
      </c>
      <c r="E194" s="111" t="s">
        <v>1608</v>
      </c>
      <c r="F194" s="113" t="s">
        <v>1608</v>
      </c>
      <c r="G194" s="103">
        <v>793571.72160631395</v>
      </c>
      <c r="H194" s="103">
        <v>4649095.6454742895</v>
      </c>
      <c r="I194" s="118" t="s">
        <v>2283</v>
      </c>
      <c r="J194" s="110" t="s">
        <v>2349</v>
      </c>
      <c r="K194" s="106" t="s">
        <v>26</v>
      </c>
      <c r="L194" s="106" t="s">
        <v>26</v>
      </c>
      <c r="M194" s="106" t="s">
        <v>26</v>
      </c>
      <c r="N194" s="106" t="s">
        <v>36</v>
      </c>
      <c r="O194" s="106" t="s">
        <v>36</v>
      </c>
      <c r="P194" s="106" t="s">
        <v>36</v>
      </c>
      <c r="Q194" s="109" t="s">
        <v>36</v>
      </c>
      <c r="R194" s="90">
        <f t="shared" si="2"/>
        <v>3</v>
      </c>
    </row>
    <row r="195" spans="1:61" ht="24.95" customHeight="1" x14ac:dyDescent="0.2">
      <c r="A195" s="79">
        <v>187</v>
      </c>
      <c r="B195" s="110" t="s">
        <v>2350</v>
      </c>
      <c r="C195" s="205" t="s">
        <v>2351</v>
      </c>
      <c r="D195" s="111" t="s">
        <v>2352</v>
      </c>
      <c r="E195" s="111" t="s">
        <v>1716</v>
      </c>
      <c r="F195" s="113" t="s">
        <v>1608</v>
      </c>
      <c r="G195" s="103">
        <v>800432.21646108106</v>
      </c>
      <c r="H195" s="103">
        <v>4624875.7229384799</v>
      </c>
      <c r="I195" s="118" t="s">
        <v>2353</v>
      </c>
      <c r="J195" s="110" t="s">
        <v>2354</v>
      </c>
      <c r="K195" s="106" t="s">
        <v>26</v>
      </c>
      <c r="L195" s="106" t="s">
        <v>36</v>
      </c>
      <c r="M195" s="106" t="s">
        <v>36</v>
      </c>
      <c r="N195" s="106" t="s">
        <v>36</v>
      </c>
      <c r="O195" s="106" t="s">
        <v>36</v>
      </c>
      <c r="P195" s="106" t="s">
        <v>36</v>
      </c>
      <c r="Q195" s="109" t="s">
        <v>36</v>
      </c>
      <c r="R195" s="90">
        <f t="shared" si="2"/>
        <v>1</v>
      </c>
    </row>
    <row r="196" spans="1:61" ht="24.95" customHeight="1" x14ac:dyDescent="0.2">
      <c r="A196" s="79">
        <v>188</v>
      </c>
      <c r="B196" s="110" t="s">
        <v>2355</v>
      </c>
      <c r="C196" s="205" t="s">
        <v>2356</v>
      </c>
      <c r="D196" s="111" t="s">
        <v>2357</v>
      </c>
      <c r="E196" s="111" t="s">
        <v>1607</v>
      </c>
      <c r="F196" s="110" t="s">
        <v>1608</v>
      </c>
      <c r="G196" s="103">
        <v>766609.84866500495</v>
      </c>
      <c r="H196" s="103">
        <v>4636873.0084640598</v>
      </c>
      <c r="I196" s="110" t="s">
        <v>1276</v>
      </c>
      <c r="J196" s="110" t="s">
        <v>2358</v>
      </c>
      <c r="K196" s="106" t="s">
        <v>26</v>
      </c>
      <c r="L196" s="106" t="s">
        <v>36</v>
      </c>
      <c r="M196" s="106" t="s">
        <v>36</v>
      </c>
      <c r="N196" s="106" t="s">
        <v>36</v>
      </c>
      <c r="O196" s="106" t="s">
        <v>36</v>
      </c>
      <c r="P196" s="106" t="s">
        <v>36</v>
      </c>
      <c r="Q196" s="109" t="s">
        <v>36</v>
      </c>
      <c r="R196" s="90">
        <f t="shared" si="2"/>
        <v>1</v>
      </c>
    </row>
    <row r="197" spans="1:61" ht="24.95" customHeight="1" x14ac:dyDescent="0.2">
      <c r="A197" s="79">
        <v>189</v>
      </c>
      <c r="B197" s="87" t="s">
        <v>2359</v>
      </c>
      <c r="C197" s="204" t="s">
        <v>2360</v>
      </c>
      <c r="D197" s="83" t="s">
        <v>2361</v>
      </c>
      <c r="E197" s="83" t="s">
        <v>1658</v>
      </c>
      <c r="F197" s="113" t="s">
        <v>1608</v>
      </c>
      <c r="G197" s="103">
        <v>804154.77094369195</v>
      </c>
      <c r="H197" s="103">
        <v>4652263.3945754999</v>
      </c>
      <c r="I197" s="118" t="s">
        <v>2362</v>
      </c>
      <c r="J197" s="87" t="s">
        <v>2363</v>
      </c>
      <c r="K197" s="106" t="s">
        <v>36</v>
      </c>
      <c r="L197" s="106" t="s">
        <v>26</v>
      </c>
      <c r="M197" s="106" t="s">
        <v>26</v>
      </c>
      <c r="N197" s="106" t="s">
        <v>36</v>
      </c>
      <c r="O197" s="106" t="s">
        <v>26</v>
      </c>
      <c r="P197" s="106" t="s">
        <v>36</v>
      </c>
      <c r="Q197" s="109" t="s">
        <v>36</v>
      </c>
      <c r="R197" s="90">
        <f t="shared" si="2"/>
        <v>3</v>
      </c>
    </row>
    <row r="198" spans="1:61" ht="24.95" customHeight="1" x14ac:dyDescent="0.2">
      <c r="A198" s="79">
        <v>190</v>
      </c>
      <c r="B198" s="87" t="s">
        <v>7683</v>
      </c>
      <c r="C198" s="204" t="s">
        <v>7684</v>
      </c>
      <c r="D198" s="83" t="s">
        <v>7685</v>
      </c>
      <c r="E198" s="83" t="s">
        <v>1888</v>
      </c>
      <c r="F198" s="87" t="s">
        <v>1608</v>
      </c>
      <c r="G198" s="122"/>
      <c r="H198" s="122"/>
      <c r="I198" s="87" t="s">
        <v>7686</v>
      </c>
      <c r="J198" s="87" t="s">
        <v>7687</v>
      </c>
      <c r="K198" s="106" t="s">
        <v>36</v>
      </c>
      <c r="L198" s="106" t="s">
        <v>26</v>
      </c>
      <c r="M198" s="106" t="s">
        <v>36</v>
      </c>
      <c r="N198" s="106" t="s">
        <v>36</v>
      </c>
      <c r="O198" s="106" t="s">
        <v>36</v>
      </c>
      <c r="P198" s="106" t="s">
        <v>36</v>
      </c>
      <c r="Q198" s="106" t="s">
        <v>36</v>
      </c>
      <c r="R198" s="90">
        <f t="shared" si="2"/>
        <v>1</v>
      </c>
    </row>
    <row r="199" spans="1:61" ht="24.95" customHeight="1" x14ac:dyDescent="0.2">
      <c r="A199" s="79">
        <v>191</v>
      </c>
      <c r="B199" s="110" t="s">
        <v>2364</v>
      </c>
      <c r="C199" s="205" t="s">
        <v>2365</v>
      </c>
      <c r="D199" s="111" t="s">
        <v>2366</v>
      </c>
      <c r="E199" s="111" t="s">
        <v>1637</v>
      </c>
      <c r="F199" s="110" t="s">
        <v>1608</v>
      </c>
      <c r="G199" s="116"/>
      <c r="H199" s="116"/>
      <c r="I199" s="110" t="s">
        <v>2367</v>
      </c>
      <c r="J199" s="110" t="s">
        <v>2368</v>
      </c>
      <c r="K199" s="106" t="s">
        <v>26</v>
      </c>
      <c r="L199" s="106" t="s">
        <v>26</v>
      </c>
      <c r="M199" s="106" t="s">
        <v>36</v>
      </c>
      <c r="N199" s="106" t="s">
        <v>36</v>
      </c>
      <c r="O199" s="106" t="s">
        <v>36</v>
      </c>
      <c r="P199" s="106" t="s">
        <v>36</v>
      </c>
      <c r="Q199" s="109" t="s">
        <v>36</v>
      </c>
      <c r="R199" s="90">
        <f t="shared" si="2"/>
        <v>2</v>
      </c>
    </row>
    <row r="200" spans="1:61" ht="24.95" customHeight="1" x14ac:dyDescent="0.2">
      <c r="A200" s="79">
        <v>192</v>
      </c>
      <c r="B200" s="110" t="s">
        <v>8271</v>
      </c>
      <c r="C200" s="205" t="s">
        <v>8272</v>
      </c>
      <c r="D200" s="205" t="s">
        <v>8273</v>
      </c>
      <c r="E200" s="205" t="s">
        <v>1637</v>
      </c>
      <c r="F200" s="205" t="s">
        <v>1608</v>
      </c>
      <c r="G200" s="205"/>
      <c r="H200" s="205"/>
      <c r="I200" s="205" t="s">
        <v>8274</v>
      </c>
      <c r="J200" s="205" t="s">
        <v>8275</v>
      </c>
      <c r="K200" s="106" t="s">
        <v>8596</v>
      </c>
      <c r="L200" s="106" t="s">
        <v>26</v>
      </c>
      <c r="M200" s="106" t="s">
        <v>36</v>
      </c>
      <c r="N200" s="106" t="s">
        <v>36</v>
      </c>
      <c r="O200" s="106" t="s">
        <v>26</v>
      </c>
      <c r="P200" s="106" t="s">
        <v>36</v>
      </c>
      <c r="Q200" s="109" t="s">
        <v>36</v>
      </c>
      <c r="R200" s="90">
        <f t="shared" si="2"/>
        <v>2</v>
      </c>
    </row>
    <row r="201" spans="1:61" ht="24.95" customHeight="1" x14ac:dyDescent="0.2">
      <c r="A201" s="79">
        <v>193</v>
      </c>
      <c r="B201" s="110" t="s">
        <v>2369</v>
      </c>
      <c r="C201" s="205" t="s">
        <v>2370</v>
      </c>
      <c r="D201" s="111" t="s">
        <v>2371</v>
      </c>
      <c r="E201" s="111" t="s">
        <v>2139</v>
      </c>
      <c r="F201" s="110" t="s">
        <v>1608</v>
      </c>
      <c r="G201" s="103">
        <v>798201.84</v>
      </c>
      <c r="H201" s="103">
        <v>4635627.79</v>
      </c>
      <c r="I201" s="87" t="s">
        <v>2372</v>
      </c>
      <c r="J201" s="110" t="s">
        <v>2373</v>
      </c>
      <c r="K201" s="106" t="s">
        <v>36</v>
      </c>
      <c r="L201" s="106" t="s">
        <v>26</v>
      </c>
      <c r="M201" s="106" t="s">
        <v>26</v>
      </c>
      <c r="N201" s="106" t="s">
        <v>36</v>
      </c>
      <c r="O201" s="106" t="s">
        <v>36</v>
      </c>
      <c r="P201" s="106" t="s">
        <v>36</v>
      </c>
      <c r="Q201" s="109" t="s">
        <v>36</v>
      </c>
      <c r="R201" s="90">
        <f t="shared" si="2"/>
        <v>2</v>
      </c>
    </row>
    <row r="202" spans="1:61" ht="24.95" customHeight="1" x14ac:dyDescent="0.2">
      <c r="A202" s="79">
        <v>194</v>
      </c>
      <c r="B202" s="110" t="s">
        <v>2374</v>
      </c>
      <c r="C202" s="111">
        <v>14044121003</v>
      </c>
      <c r="D202" s="111" t="s">
        <v>2375</v>
      </c>
      <c r="E202" s="111" t="s">
        <v>1607</v>
      </c>
      <c r="F202" s="113" t="s">
        <v>1608</v>
      </c>
      <c r="G202" s="103">
        <v>749573.786415749</v>
      </c>
      <c r="H202" s="103">
        <v>4637704.4971829299</v>
      </c>
      <c r="I202" s="114" t="s">
        <v>2376</v>
      </c>
      <c r="J202" s="110" t="s">
        <v>2377</v>
      </c>
      <c r="K202" s="106" t="s">
        <v>26</v>
      </c>
      <c r="L202" s="106" t="s">
        <v>36</v>
      </c>
      <c r="M202" s="106" t="s">
        <v>36</v>
      </c>
      <c r="N202" s="106" t="s">
        <v>36</v>
      </c>
      <c r="O202" s="106" t="s">
        <v>36</v>
      </c>
      <c r="P202" s="106" t="s">
        <v>36</v>
      </c>
      <c r="Q202" s="109" t="s">
        <v>36</v>
      </c>
      <c r="R202" s="90">
        <f t="shared" si="2"/>
        <v>1</v>
      </c>
    </row>
    <row r="203" spans="1:61" ht="24.95" customHeight="1" x14ac:dyDescent="0.2">
      <c r="A203" s="79">
        <v>195</v>
      </c>
      <c r="B203" s="87" t="s">
        <v>2378</v>
      </c>
      <c r="C203" s="204" t="s">
        <v>2379</v>
      </c>
      <c r="D203" s="83" t="s">
        <v>2380</v>
      </c>
      <c r="E203" s="83" t="s">
        <v>1608</v>
      </c>
      <c r="F203" s="113" t="s">
        <v>1608</v>
      </c>
      <c r="G203" s="103">
        <v>785601.57615875802</v>
      </c>
      <c r="H203" s="103">
        <v>4644716.4571351903</v>
      </c>
      <c r="I203" s="118" t="s">
        <v>1318</v>
      </c>
      <c r="J203" s="87" t="s">
        <v>2381</v>
      </c>
      <c r="K203" s="106" t="s">
        <v>36</v>
      </c>
      <c r="L203" s="106" t="s">
        <v>36</v>
      </c>
      <c r="M203" s="106" t="s">
        <v>26</v>
      </c>
      <c r="N203" s="106" t="s">
        <v>36</v>
      </c>
      <c r="O203" s="106" t="s">
        <v>36</v>
      </c>
      <c r="P203" s="106" t="s">
        <v>36</v>
      </c>
      <c r="Q203" s="109" t="s">
        <v>36</v>
      </c>
      <c r="R203" s="90">
        <f t="shared" si="2"/>
        <v>1</v>
      </c>
    </row>
    <row r="204" spans="1:61" ht="24.95" customHeight="1" x14ac:dyDescent="0.2">
      <c r="A204" s="79">
        <v>196</v>
      </c>
      <c r="B204" s="87" t="s">
        <v>2382</v>
      </c>
      <c r="C204" s="204" t="s">
        <v>2383</v>
      </c>
      <c r="D204" s="83" t="s">
        <v>2384</v>
      </c>
      <c r="E204" s="83" t="s">
        <v>1637</v>
      </c>
      <c r="F204" s="113" t="s">
        <v>1608</v>
      </c>
      <c r="G204" s="103">
        <v>797535.85243475297</v>
      </c>
      <c r="H204" s="103">
        <v>4622104.8577162996</v>
      </c>
      <c r="I204" s="118" t="s">
        <v>2385</v>
      </c>
      <c r="J204" s="87" t="s">
        <v>2386</v>
      </c>
      <c r="K204" s="106" t="s">
        <v>26</v>
      </c>
      <c r="L204" s="106" t="s">
        <v>36</v>
      </c>
      <c r="M204" s="106" t="s">
        <v>36</v>
      </c>
      <c r="N204" s="106" t="s">
        <v>36</v>
      </c>
      <c r="O204" s="106" t="s">
        <v>36</v>
      </c>
      <c r="P204" s="106" t="s">
        <v>36</v>
      </c>
      <c r="Q204" s="109" t="s">
        <v>36</v>
      </c>
      <c r="R204" s="90">
        <f t="shared" si="2"/>
        <v>1</v>
      </c>
    </row>
    <row r="205" spans="1:61" ht="24.95" customHeight="1" x14ac:dyDescent="0.2">
      <c r="A205" s="79">
        <v>197</v>
      </c>
      <c r="B205" s="110" t="s">
        <v>6412</v>
      </c>
      <c r="C205" s="206" t="s">
        <v>6413</v>
      </c>
      <c r="D205" s="111" t="s">
        <v>6414</v>
      </c>
      <c r="E205" s="111" t="s">
        <v>1842</v>
      </c>
      <c r="F205" s="110" t="s">
        <v>1608</v>
      </c>
      <c r="G205" s="206"/>
      <c r="H205" s="111"/>
      <c r="I205" s="111" t="s">
        <v>3328</v>
      </c>
      <c r="J205" s="110" t="s">
        <v>6415</v>
      </c>
      <c r="K205" s="106" t="s">
        <v>26</v>
      </c>
      <c r="L205" s="106" t="s">
        <v>36</v>
      </c>
      <c r="M205" s="106" t="s">
        <v>36</v>
      </c>
      <c r="N205" s="106" t="s">
        <v>36</v>
      </c>
      <c r="O205" s="106" t="s">
        <v>36</v>
      </c>
      <c r="P205" s="106" t="s">
        <v>36</v>
      </c>
      <c r="Q205" s="109" t="s">
        <v>36</v>
      </c>
      <c r="R205" s="90">
        <f t="shared" si="2"/>
        <v>1</v>
      </c>
    </row>
    <row r="206" spans="1:61" s="128" customFormat="1" ht="24.95" customHeight="1" x14ac:dyDescent="0.2">
      <c r="A206" s="79">
        <v>198</v>
      </c>
      <c r="B206" s="87" t="s">
        <v>2387</v>
      </c>
      <c r="C206" s="204" t="s">
        <v>2388</v>
      </c>
      <c r="D206" s="83" t="s">
        <v>2389</v>
      </c>
      <c r="E206" s="83" t="s">
        <v>2390</v>
      </c>
      <c r="F206" s="113" t="s">
        <v>1608</v>
      </c>
      <c r="G206" s="103">
        <v>802564.43541848997</v>
      </c>
      <c r="H206" s="103">
        <v>4653778.8478670698</v>
      </c>
      <c r="I206" s="118" t="s">
        <v>398</v>
      </c>
      <c r="J206" s="87" t="s">
        <v>2391</v>
      </c>
      <c r="K206" s="106" t="s">
        <v>26</v>
      </c>
      <c r="L206" s="106" t="s">
        <v>36</v>
      </c>
      <c r="M206" s="106" t="s">
        <v>36</v>
      </c>
      <c r="N206" s="106" t="s">
        <v>36</v>
      </c>
      <c r="O206" s="106" t="s">
        <v>36</v>
      </c>
      <c r="P206" s="106" t="s">
        <v>36</v>
      </c>
      <c r="Q206" s="109" t="s">
        <v>36</v>
      </c>
      <c r="R206" s="90">
        <f t="shared" si="2"/>
        <v>1</v>
      </c>
      <c r="S206" s="137"/>
      <c r="T206" s="137"/>
      <c r="U206" s="137"/>
      <c r="V206" s="137"/>
      <c r="W206" s="137"/>
      <c r="X206" s="137"/>
      <c r="Y206" s="137"/>
      <c r="Z206" s="137"/>
      <c r="AA206" s="137"/>
      <c r="AB206" s="137"/>
      <c r="AC206" s="137"/>
      <c r="AD206" s="137"/>
      <c r="AE206" s="137"/>
      <c r="AF206" s="137"/>
      <c r="AG206" s="137"/>
      <c r="AH206" s="137"/>
      <c r="AI206" s="137"/>
      <c r="AJ206" s="137"/>
      <c r="AK206" s="137"/>
      <c r="AL206" s="137"/>
      <c r="AM206" s="137"/>
      <c r="AN206" s="137"/>
      <c r="AO206" s="137"/>
      <c r="AP206" s="137"/>
      <c r="AQ206" s="137"/>
      <c r="AR206" s="137"/>
      <c r="AS206" s="137"/>
      <c r="AT206" s="137"/>
      <c r="AU206" s="137"/>
      <c r="AV206" s="137"/>
      <c r="AW206" s="137"/>
      <c r="AX206" s="137"/>
      <c r="AY206" s="137"/>
      <c r="AZ206" s="137"/>
      <c r="BA206" s="137"/>
      <c r="BB206" s="137"/>
      <c r="BC206" s="137"/>
      <c r="BD206" s="137"/>
      <c r="BE206" s="137"/>
      <c r="BF206" s="137"/>
      <c r="BG206" s="137"/>
      <c r="BH206" s="137"/>
      <c r="BI206" s="137"/>
    </row>
    <row r="207" spans="1:61" s="128" customFormat="1" ht="24.95" customHeight="1" x14ac:dyDescent="0.2">
      <c r="A207" s="79">
        <v>199</v>
      </c>
      <c r="B207" s="87" t="s">
        <v>2392</v>
      </c>
      <c r="C207" s="204" t="s">
        <v>2393</v>
      </c>
      <c r="D207" s="83" t="s">
        <v>2394</v>
      </c>
      <c r="E207" s="83" t="s">
        <v>1608</v>
      </c>
      <c r="F207" s="113" t="s">
        <v>1608</v>
      </c>
      <c r="G207" s="103">
        <v>797865.435409158</v>
      </c>
      <c r="H207" s="103">
        <v>4648620.8390477998</v>
      </c>
      <c r="I207" s="118" t="s">
        <v>2395</v>
      </c>
      <c r="J207" s="87" t="s">
        <v>2396</v>
      </c>
      <c r="K207" s="106" t="s">
        <v>26</v>
      </c>
      <c r="L207" s="106" t="s">
        <v>36</v>
      </c>
      <c r="M207" s="106" t="s">
        <v>36</v>
      </c>
      <c r="N207" s="106" t="s">
        <v>36</v>
      </c>
      <c r="O207" s="106" t="s">
        <v>36</v>
      </c>
      <c r="P207" s="106" t="s">
        <v>36</v>
      </c>
      <c r="Q207" s="109" t="s">
        <v>36</v>
      </c>
      <c r="R207" s="90">
        <f t="shared" si="2"/>
        <v>1</v>
      </c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137"/>
      <c r="AD207" s="137"/>
      <c r="AE207" s="137"/>
      <c r="AF207" s="137"/>
      <c r="AG207" s="137"/>
      <c r="AH207" s="137"/>
      <c r="AI207" s="137"/>
      <c r="AJ207" s="137"/>
      <c r="AK207" s="137"/>
      <c r="AL207" s="137"/>
      <c r="AM207" s="137"/>
      <c r="AN207" s="137"/>
      <c r="AO207" s="137"/>
      <c r="AP207" s="137"/>
      <c r="AQ207" s="137"/>
      <c r="AR207" s="137"/>
      <c r="AS207" s="137"/>
      <c r="AT207" s="137"/>
      <c r="AU207" s="137"/>
      <c r="AV207" s="137"/>
      <c r="AW207" s="137"/>
      <c r="AX207" s="137"/>
      <c r="AY207" s="137"/>
      <c r="AZ207" s="137"/>
      <c r="BA207" s="137"/>
      <c r="BB207" s="137"/>
      <c r="BC207" s="137"/>
      <c r="BD207" s="137"/>
      <c r="BE207" s="137"/>
      <c r="BF207" s="137"/>
      <c r="BG207" s="137"/>
      <c r="BH207" s="137"/>
      <c r="BI207" s="137"/>
    </row>
    <row r="208" spans="1:61" ht="24.95" customHeight="1" x14ac:dyDescent="0.2">
      <c r="A208" s="79">
        <v>200</v>
      </c>
      <c r="B208" s="110" t="s">
        <v>2397</v>
      </c>
      <c r="C208" s="205" t="s">
        <v>2398</v>
      </c>
      <c r="D208" s="111" t="s">
        <v>2399</v>
      </c>
      <c r="E208" s="111" t="s">
        <v>1818</v>
      </c>
      <c r="F208" s="113" t="s">
        <v>1608</v>
      </c>
      <c r="G208" s="103">
        <v>803785.68805024796</v>
      </c>
      <c r="H208" s="103">
        <v>4619419.48973375</v>
      </c>
      <c r="I208" s="114" t="s">
        <v>2400</v>
      </c>
      <c r="J208" s="110" t="s">
        <v>2401</v>
      </c>
      <c r="K208" s="106" t="s">
        <v>26</v>
      </c>
      <c r="L208" s="106" t="s">
        <v>26</v>
      </c>
      <c r="M208" s="106" t="s">
        <v>36</v>
      </c>
      <c r="N208" s="106" t="s">
        <v>36</v>
      </c>
      <c r="O208" s="106" t="s">
        <v>36</v>
      </c>
      <c r="P208" s="106" t="s">
        <v>36</v>
      </c>
      <c r="Q208" s="109" t="s">
        <v>36</v>
      </c>
      <c r="R208" s="90">
        <f t="shared" ref="R208:R271" si="3">COUNTIF(K208:Q208,"si")</f>
        <v>2</v>
      </c>
    </row>
    <row r="209" spans="1:18" ht="24.95" customHeight="1" x14ac:dyDescent="0.2">
      <c r="A209" s="79">
        <v>201</v>
      </c>
      <c r="B209" s="110" t="s">
        <v>7688</v>
      </c>
      <c r="C209" s="205" t="s">
        <v>7689</v>
      </c>
      <c r="D209" s="111" t="s">
        <v>7690</v>
      </c>
      <c r="E209" s="111" t="s">
        <v>1608</v>
      </c>
      <c r="F209" s="113" t="s">
        <v>1608</v>
      </c>
      <c r="G209" s="103"/>
      <c r="H209" s="103"/>
      <c r="I209" s="114" t="s">
        <v>2038</v>
      </c>
      <c r="J209" s="110" t="s">
        <v>7691</v>
      </c>
      <c r="K209" s="106" t="s">
        <v>36</v>
      </c>
      <c r="L209" s="106" t="s">
        <v>26</v>
      </c>
      <c r="M209" s="106" t="s">
        <v>36</v>
      </c>
      <c r="N209" s="106" t="s">
        <v>36</v>
      </c>
      <c r="O209" s="106" t="s">
        <v>36</v>
      </c>
      <c r="P209" s="106" t="s">
        <v>36</v>
      </c>
      <c r="Q209" s="109" t="s">
        <v>36</v>
      </c>
      <c r="R209" s="90">
        <f t="shared" si="3"/>
        <v>1</v>
      </c>
    </row>
    <row r="210" spans="1:18" ht="24.95" customHeight="1" x14ac:dyDescent="0.2">
      <c r="A210" s="79">
        <v>202</v>
      </c>
      <c r="B210" s="87" t="s">
        <v>2402</v>
      </c>
      <c r="C210" s="204" t="s">
        <v>2403</v>
      </c>
      <c r="D210" s="83" t="s">
        <v>2404</v>
      </c>
      <c r="E210" s="83" t="s">
        <v>1888</v>
      </c>
      <c r="F210" s="113" t="s">
        <v>1608</v>
      </c>
      <c r="G210" s="103">
        <v>800087.23523560399</v>
      </c>
      <c r="H210" s="103">
        <v>4661646.1341321496</v>
      </c>
      <c r="I210" s="118" t="s">
        <v>2405</v>
      </c>
      <c r="J210" s="87" t="s">
        <v>2406</v>
      </c>
      <c r="K210" s="106" t="s">
        <v>26</v>
      </c>
      <c r="L210" s="106" t="s">
        <v>36</v>
      </c>
      <c r="M210" s="106" t="s">
        <v>36</v>
      </c>
      <c r="N210" s="106" t="s">
        <v>36</v>
      </c>
      <c r="O210" s="106" t="s">
        <v>36</v>
      </c>
      <c r="P210" s="106" t="s">
        <v>36</v>
      </c>
      <c r="Q210" s="109" t="s">
        <v>36</v>
      </c>
      <c r="R210" s="90">
        <f t="shared" si="3"/>
        <v>1</v>
      </c>
    </row>
    <row r="211" spans="1:18" s="132" customFormat="1" ht="24.95" customHeight="1" x14ac:dyDescent="0.2">
      <c r="A211" s="79">
        <v>203</v>
      </c>
      <c r="B211" s="110" t="s">
        <v>4875</v>
      </c>
      <c r="C211" s="205">
        <v>4961121003</v>
      </c>
      <c r="D211" s="111" t="s">
        <v>4876</v>
      </c>
      <c r="E211" s="111" t="s">
        <v>1608</v>
      </c>
      <c r="F211" s="113" t="s">
        <v>1608</v>
      </c>
      <c r="G211" s="103"/>
      <c r="H211" s="103"/>
      <c r="I211" s="118" t="s">
        <v>4873</v>
      </c>
      <c r="J211" s="110" t="s">
        <v>4877</v>
      </c>
      <c r="K211" s="106" t="s">
        <v>26</v>
      </c>
      <c r="L211" s="106" t="s">
        <v>26</v>
      </c>
      <c r="M211" s="106" t="s">
        <v>26</v>
      </c>
      <c r="N211" s="106" t="s">
        <v>36</v>
      </c>
      <c r="O211" s="106" t="s">
        <v>36</v>
      </c>
      <c r="P211" s="106" t="s">
        <v>36</v>
      </c>
      <c r="Q211" s="109" t="s">
        <v>36</v>
      </c>
      <c r="R211" s="90">
        <f t="shared" si="3"/>
        <v>3</v>
      </c>
    </row>
    <row r="212" spans="1:18" ht="24.95" customHeight="1" x14ac:dyDescent="0.2">
      <c r="A212" s="79">
        <v>204</v>
      </c>
      <c r="B212" s="87" t="s">
        <v>2407</v>
      </c>
      <c r="C212" s="205" t="s">
        <v>2408</v>
      </c>
      <c r="D212" s="111" t="s">
        <v>2409</v>
      </c>
      <c r="E212" s="111" t="s">
        <v>1608</v>
      </c>
      <c r="F212" s="110" t="s">
        <v>1608</v>
      </c>
      <c r="G212" s="103">
        <v>779590.03</v>
      </c>
      <c r="H212" s="103">
        <v>4640544.45</v>
      </c>
      <c r="I212" s="110" t="s">
        <v>2410</v>
      </c>
      <c r="J212" s="110" t="s">
        <v>2411</v>
      </c>
      <c r="K212" s="106" t="s">
        <v>26</v>
      </c>
      <c r="L212" s="106" t="s">
        <v>36</v>
      </c>
      <c r="M212" s="106" t="s">
        <v>36</v>
      </c>
      <c r="N212" s="106" t="s">
        <v>36</v>
      </c>
      <c r="O212" s="106" t="s">
        <v>36</v>
      </c>
      <c r="P212" s="106" t="s">
        <v>36</v>
      </c>
      <c r="Q212" s="109" t="s">
        <v>36</v>
      </c>
      <c r="R212" s="90">
        <f t="shared" si="3"/>
        <v>1</v>
      </c>
    </row>
    <row r="213" spans="1:18" ht="24.95" customHeight="1" x14ac:dyDescent="0.2">
      <c r="A213" s="79">
        <v>205</v>
      </c>
      <c r="B213" s="87" t="s">
        <v>7692</v>
      </c>
      <c r="C213" s="205" t="s">
        <v>7693</v>
      </c>
      <c r="D213" s="111" t="s">
        <v>7694</v>
      </c>
      <c r="E213" s="111" t="s">
        <v>1658</v>
      </c>
      <c r="F213" s="110" t="s">
        <v>1608</v>
      </c>
      <c r="G213" s="136"/>
      <c r="H213" s="136"/>
      <c r="I213" s="110" t="s">
        <v>7695</v>
      </c>
      <c r="J213" s="110" t="s">
        <v>7696</v>
      </c>
      <c r="K213" s="106" t="s">
        <v>26</v>
      </c>
      <c r="L213" s="106" t="s">
        <v>36</v>
      </c>
      <c r="M213" s="106" t="s">
        <v>36</v>
      </c>
      <c r="N213" s="106" t="s">
        <v>36</v>
      </c>
      <c r="O213" s="106" t="s">
        <v>26</v>
      </c>
      <c r="P213" s="106" t="s">
        <v>36</v>
      </c>
      <c r="Q213" s="109" t="s">
        <v>36</v>
      </c>
      <c r="R213" s="90">
        <f t="shared" si="3"/>
        <v>2</v>
      </c>
    </row>
    <row r="214" spans="1:18" ht="24.95" customHeight="1" x14ac:dyDescent="0.2">
      <c r="A214" s="79">
        <v>206</v>
      </c>
      <c r="B214" s="110" t="s">
        <v>2412</v>
      </c>
      <c r="C214" s="205" t="s">
        <v>2413</v>
      </c>
      <c r="D214" s="111" t="s">
        <v>2414</v>
      </c>
      <c r="E214" s="111" t="s">
        <v>1818</v>
      </c>
      <c r="F214" s="110" t="s">
        <v>1608</v>
      </c>
      <c r="G214" s="116"/>
      <c r="H214" s="116"/>
      <c r="I214" s="87" t="s">
        <v>2415</v>
      </c>
      <c r="J214" s="110" t="s">
        <v>2416</v>
      </c>
      <c r="K214" s="106" t="s">
        <v>36</v>
      </c>
      <c r="L214" s="106" t="s">
        <v>26</v>
      </c>
      <c r="M214" s="106" t="s">
        <v>36</v>
      </c>
      <c r="N214" s="106" t="s">
        <v>36</v>
      </c>
      <c r="O214" s="106" t="s">
        <v>36</v>
      </c>
      <c r="P214" s="106" t="s">
        <v>36</v>
      </c>
      <c r="Q214" s="109" t="s">
        <v>36</v>
      </c>
      <c r="R214" s="90">
        <f t="shared" si="3"/>
        <v>1</v>
      </c>
    </row>
    <row r="215" spans="1:18" ht="24.95" customHeight="1" x14ac:dyDescent="0.2">
      <c r="A215" s="79">
        <v>207</v>
      </c>
      <c r="B215" s="110" t="s">
        <v>8276</v>
      </c>
      <c r="C215" s="205" t="s">
        <v>2417</v>
      </c>
      <c r="D215" s="111" t="s">
        <v>2418</v>
      </c>
      <c r="E215" s="111" t="s">
        <v>1818</v>
      </c>
      <c r="F215" s="113" t="s">
        <v>1608</v>
      </c>
      <c r="G215" s="103">
        <v>801527.70423835202</v>
      </c>
      <c r="H215" s="103">
        <v>4624075.2807369502</v>
      </c>
      <c r="I215" s="118" t="s">
        <v>2419</v>
      </c>
      <c r="J215" s="110" t="s">
        <v>2420</v>
      </c>
      <c r="K215" s="106" t="s">
        <v>26</v>
      </c>
      <c r="L215" s="106" t="s">
        <v>26</v>
      </c>
      <c r="M215" s="106" t="s">
        <v>36</v>
      </c>
      <c r="N215" s="106" t="s">
        <v>36</v>
      </c>
      <c r="O215" s="106" t="s">
        <v>36</v>
      </c>
      <c r="P215" s="106" t="s">
        <v>36</v>
      </c>
      <c r="Q215" s="109" t="s">
        <v>36</v>
      </c>
      <c r="R215" s="90">
        <f t="shared" si="3"/>
        <v>2</v>
      </c>
    </row>
    <row r="216" spans="1:18" ht="24.95" customHeight="1" x14ac:dyDescent="0.2">
      <c r="A216" s="79">
        <v>208</v>
      </c>
      <c r="B216" s="110" t="s">
        <v>8276</v>
      </c>
      <c r="C216" s="204" t="s">
        <v>2417</v>
      </c>
      <c r="D216" s="83" t="s">
        <v>2421</v>
      </c>
      <c r="E216" s="83" t="s">
        <v>1818</v>
      </c>
      <c r="F216" s="113" t="s">
        <v>1608</v>
      </c>
      <c r="G216" s="103">
        <v>801678.93221311097</v>
      </c>
      <c r="H216" s="103">
        <v>4623816.0995817799</v>
      </c>
      <c r="I216" s="118" t="s">
        <v>2422</v>
      </c>
      <c r="J216" s="87" t="s">
        <v>2423</v>
      </c>
      <c r="K216" s="106" t="s">
        <v>26</v>
      </c>
      <c r="L216" s="106" t="s">
        <v>36</v>
      </c>
      <c r="M216" s="106" t="s">
        <v>36</v>
      </c>
      <c r="N216" s="106" t="s">
        <v>36</v>
      </c>
      <c r="O216" s="106" t="s">
        <v>36</v>
      </c>
      <c r="P216" s="106" t="s">
        <v>36</v>
      </c>
      <c r="Q216" s="109" t="s">
        <v>36</v>
      </c>
      <c r="R216" s="90">
        <f t="shared" si="3"/>
        <v>1</v>
      </c>
    </row>
    <row r="217" spans="1:18" ht="24.95" customHeight="1" x14ac:dyDescent="0.2">
      <c r="A217" s="79">
        <v>209</v>
      </c>
      <c r="B217" s="87" t="s">
        <v>2424</v>
      </c>
      <c r="C217" s="204" t="s">
        <v>2425</v>
      </c>
      <c r="D217" s="83" t="s">
        <v>2426</v>
      </c>
      <c r="E217" s="83" t="s">
        <v>1608</v>
      </c>
      <c r="F217" s="113" t="s">
        <v>1608</v>
      </c>
      <c r="G217" s="103">
        <v>776364.19506221998</v>
      </c>
      <c r="H217" s="103">
        <v>4639444.4344181903</v>
      </c>
      <c r="I217" s="118" t="s">
        <v>2427</v>
      </c>
      <c r="J217" s="87" t="s">
        <v>2428</v>
      </c>
      <c r="K217" s="106" t="s">
        <v>26</v>
      </c>
      <c r="L217" s="106" t="s">
        <v>36</v>
      </c>
      <c r="M217" s="106" t="s">
        <v>36</v>
      </c>
      <c r="N217" s="106" t="s">
        <v>36</v>
      </c>
      <c r="O217" s="106" t="s">
        <v>36</v>
      </c>
      <c r="P217" s="106" t="s">
        <v>36</v>
      </c>
      <c r="Q217" s="109" t="s">
        <v>36</v>
      </c>
      <c r="R217" s="90">
        <f t="shared" si="3"/>
        <v>1</v>
      </c>
    </row>
    <row r="218" spans="1:18" ht="24.95" customHeight="1" x14ac:dyDescent="0.2">
      <c r="A218" s="79">
        <v>210</v>
      </c>
      <c r="B218" s="87" t="s">
        <v>2429</v>
      </c>
      <c r="C218" s="204" t="s">
        <v>2430</v>
      </c>
      <c r="D218" s="83" t="s">
        <v>2431</v>
      </c>
      <c r="E218" s="83" t="s">
        <v>1658</v>
      </c>
      <c r="F218" s="113" t="s">
        <v>1608</v>
      </c>
      <c r="G218" s="103">
        <v>804491.25302308705</v>
      </c>
      <c r="H218" s="103">
        <v>4650169.5135967303</v>
      </c>
      <c r="I218" s="118" t="s">
        <v>2432</v>
      </c>
      <c r="J218" s="87" t="s">
        <v>2433</v>
      </c>
      <c r="K218" s="106" t="s">
        <v>26</v>
      </c>
      <c r="L218" s="106" t="s">
        <v>36</v>
      </c>
      <c r="M218" s="106" t="s">
        <v>36</v>
      </c>
      <c r="N218" s="106" t="s">
        <v>36</v>
      </c>
      <c r="O218" s="106" t="s">
        <v>36</v>
      </c>
      <c r="P218" s="106" t="s">
        <v>36</v>
      </c>
      <c r="Q218" s="109" t="s">
        <v>36</v>
      </c>
      <c r="R218" s="90">
        <f t="shared" si="3"/>
        <v>1</v>
      </c>
    </row>
    <row r="219" spans="1:18" ht="24.95" customHeight="1" x14ac:dyDescent="0.2">
      <c r="A219" s="79">
        <v>211</v>
      </c>
      <c r="B219" s="87" t="s">
        <v>2434</v>
      </c>
      <c r="C219" s="204" t="s">
        <v>2435</v>
      </c>
      <c r="D219" s="83" t="s">
        <v>2436</v>
      </c>
      <c r="E219" s="83" t="s">
        <v>1608</v>
      </c>
      <c r="F219" s="113" t="s">
        <v>1608</v>
      </c>
      <c r="G219" s="103">
        <v>795779.08622598695</v>
      </c>
      <c r="H219" s="103">
        <v>4661732.6861632504</v>
      </c>
      <c r="I219" s="118" t="s">
        <v>2437</v>
      </c>
      <c r="J219" s="87" t="s">
        <v>2438</v>
      </c>
      <c r="K219" s="106" t="s">
        <v>26</v>
      </c>
      <c r="L219" s="106" t="s">
        <v>36</v>
      </c>
      <c r="M219" s="106" t="s">
        <v>36</v>
      </c>
      <c r="N219" s="106" t="s">
        <v>36</v>
      </c>
      <c r="O219" s="106" t="s">
        <v>36</v>
      </c>
      <c r="P219" s="106" t="s">
        <v>36</v>
      </c>
      <c r="Q219" s="109" t="s">
        <v>36</v>
      </c>
      <c r="R219" s="90">
        <f t="shared" si="3"/>
        <v>1</v>
      </c>
    </row>
    <row r="220" spans="1:18" ht="24.95" customHeight="1" x14ac:dyDescent="0.2">
      <c r="A220" s="79">
        <v>212</v>
      </c>
      <c r="B220" s="87" t="s">
        <v>2439</v>
      </c>
      <c r="C220" s="204" t="s">
        <v>2440</v>
      </c>
      <c r="D220" s="83" t="s">
        <v>2441</v>
      </c>
      <c r="E220" s="83" t="s">
        <v>1608</v>
      </c>
      <c r="F220" s="113" t="s">
        <v>1608</v>
      </c>
      <c r="G220" s="103">
        <v>791983.16206984106</v>
      </c>
      <c r="H220" s="103">
        <v>4632383.5803783499</v>
      </c>
      <c r="I220" s="118" t="s">
        <v>2442</v>
      </c>
      <c r="J220" s="87" t="s">
        <v>2443</v>
      </c>
      <c r="K220" s="106" t="s">
        <v>26</v>
      </c>
      <c r="L220" s="106" t="s">
        <v>36</v>
      </c>
      <c r="M220" s="106" t="s">
        <v>36</v>
      </c>
      <c r="N220" s="106" t="s">
        <v>36</v>
      </c>
      <c r="O220" s="106" t="s">
        <v>36</v>
      </c>
      <c r="P220" s="106" t="s">
        <v>36</v>
      </c>
      <c r="Q220" s="109" t="s">
        <v>36</v>
      </c>
      <c r="R220" s="90">
        <f t="shared" si="3"/>
        <v>1</v>
      </c>
    </row>
    <row r="221" spans="1:18" ht="24.95" customHeight="1" x14ac:dyDescent="0.2">
      <c r="A221" s="79">
        <v>213</v>
      </c>
      <c r="B221" s="87" t="s">
        <v>2444</v>
      </c>
      <c r="C221" s="204" t="s">
        <v>2445</v>
      </c>
      <c r="D221" s="83" t="s">
        <v>2446</v>
      </c>
      <c r="E221" s="83" t="s">
        <v>2028</v>
      </c>
      <c r="F221" s="113" t="s">
        <v>1608</v>
      </c>
      <c r="G221" s="103">
        <v>811368.25917910703</v>
      </c>
      <c r="H221" s="103">
        <v>4649632.1135514099</v>
      </c>
      <c r="I221" s="118" t="s">
        <v>2447</v>
      </c>
      <c r="J221" s="87" t="s">
        <v>2448</v>
      </c>
      <c r="K221" s="106" t="s">
        <v>26</v>
      </c>
      <c r="L221" s="106" t="s">
        <v>36</v>
      </c>
      <c r="M221" s="106" t="s">
        <v>36</v>
      </c>
      <c r="N221" s="106" t="s">
        <v>36</v>
      </c>
      <c r="O221" s="106" t="s">
        <v>36</v>
      </c>
      <c r="P221" s="106" t="s">
        <v>36</v>
      </c>
      <c r="Q221" s="109" t="s">
        <v>36</v>
      </c>
      <c r="R221" s="90">
        <f t="shared" si="3"/>
        <v>1</v>
      </c>
    </row>
    <row r="222" spans="1:18" ht="24.95" customHeight="1" x14ac:dyDescent="0.2">
      <c r="A222" s="79">
        <v>214</v>
      </c>
      <c r="B222" s="110" t="s">
        <v>2449</v>
      </c>
      <c r="C222" s="205" t="s">
        <v>2450</v>
      </c>
      <c r="D222" s="111" t="s">
        <v>2451</v>
      </c>
      <c r="E222" s="111" t="s">
        <v>1618</v>
      </c>
      <c r="F222" s="110" t="s">
        <v>1608</v>
      </c>
      <c r="G222" s="103">
        <v>731231.05</v>
      </c>
      <c r="H222" s="103">
        <v>4664357.1100000003</v>
      </c>
      <c r="I222" s="110" t="s">
        <v>2452</v>
      </c>
      <c r="J222" s="110" t="s">
        <v>2453</v>
      </c>
      <c r="K222" s="106" t="s">
        <v>26</v>
      </c>
      <c r="L222" s="106" t="s">
        <v>36</v>
      </c>
      <c r="M222" s="106" t="s">
        <v>36</v>
      </c>
      <c r="N222" s="106" t="s">
        <v>36</v>
      </c>
      <c r="O222" s="106" t="s">
        <v>36</v>
      </c>
      <c r="P222" s="106" t="s">
        <v>36</v>
      </c>
      <c r="Q222" s="109" t="s">
        <v>36</v>
      </c>
      <c r="R222" s="90">
        <f t="shared" si="3"/>
        <v>1</v>
      </c>
    </row>
    <row r="223" spans="1:18" ht="24.95" customHeight="1" x14ac:dyDescent="0.2">
      <c r="A223" s="79">
        <v>215</v>
      </c>
      <c r="B223" s="110" t="s">
        <v>2454</v>
      </c>
      <c r="C223" s="205" t="s">
        <v>2455</v>
      </c>
      <c r="D223" s="111" t="s">
        <v>2456</v>
      </c>
      <c r="E223" s="111" t="s">
        <v>1637</v>
      </c>
      <c r="F223" s="110" t="s">
        <v>1608</v>
      </c>
      <c r="G223" s="116"/>
      <c r="H223" s="116"/>
      <c r="I223" s="110" t="s">
        <v>2457</v>
      </c>
      <c r="J223" s="110" t="s">
        <v>2458</v>
      </c>
      <c r="K223" s="106" t="s">
        <v>26</v>
      </c>
      <c r="L223" s="106" t="s">
        <v>36</v>
      </c>
      <c r="M223" s="106" t="s">
        <v>36</v>
      </c>
      <c r="N223" s="106" t="s">
        <v>36</v>
      </c>
      <c r="O223" s="106" t="s">
        <v>36</v>
      </c>
      <c r="P223" s="106" t="s">
        <v>36</v>
      </c>
      <c r="Q223" s="109" t="s">
        <v>36</v>
      </c>
      <c r="R223" s="90">
        <f t="shared" si="3"/>
        <v>1</v>
      </c>
    </row>
    <row r="224" spans="1:18" ht="24.95" customHeight="1" x14ac:dyDescent="0.2">
      <c r="A224" s="79">
        <v>216</v>
      </c>
      <c r="B224" s="87" t="s">
        <v>2459</v>
      </c>
      <c r="C224" s="204" t="s">
        <v>2460</v>
      </c>
      <c r="D224" s="83" t="s">
        <v>2461</v>
      </c>
      <c r="E224" s="83" t="s">
        <v>1608</v>
      </c>
      <c r="F224" s="113" t="s">
        <v>1608</v>
      </c>
      <c r="G224" s="103">
        <v>793299.71320087998</v>
      </c>
      <c r="H224" s="103">
        <v>4634455.79420848</v>
      </c>
      <c r="I224" s="118" t="s">
        <v>2462</v>
      </c>
      <c r="J224" s="87" t="s">
        <v>2463</v>
      </c>
      <c r="K224" s="106" t="s">
        <v>26</v>
      </c>
      <c r="L224" s="106" t="s">
        <v>36</v>
      </c>
      <c r="M224" s="106" t="s">
        <v>36</v>
      </c>
      <c r="N224" s="106" t="s">
        <v>36</v>
      </c>
      <c r="O224" s="106" t="s">
        <v>36</v>
      </c>
      <c r="P224" s="106" t="s">
        <v>36</v>
      </c>
      <c r="Q224" s="109" t="s">
        <v>36</v>
      </c>
      <c r="R224" s="90">
        <f t="shared" si="3"/>
        <v>1</v>
      </c>
    </row>
    <row r="225" spans="1:61" ht="24.95" customHeight="1" x14ac:dyDescent="0.2">
      <c r="A225" s="79">
        <v>217</v>
      </c>
      <c r="B225" s="110" t="s">
        <v>6416</v>
      </c>
      <c r="C225" s="206" t="s">
        <v>6417</v>
      </c>
      <c r="D225" s="111" t="s">
        <v>6418</v>
      </c>
      <c r="E225" s="111" t="s">
        <v>1618</v>
      </c>
      <c r="F225" s="110" t="s">
        <v>1608</v>
      </c>
      <c r="G225" s="206"/>
      <c r="H225" s="111"/>
      <c r="I225" s="111" t="s">
        <v>6419</v>
      </c>
      <c r="J225" s="110" t="s">
        <v>6420</v>
      </c>
      <c r="K225" s="106" t="s">
        <v>36</v>
      </c>
      <c r="L225" s="106" t="s">
        <v>26</v>
      </c>
      <c r="M225" s="106" t="s">
        <v>36</v>
      </c>
      <c r="N225" s="106" t="s">
        <v>36</v>
      </c>
      <c r="O225" s="106" t="s">
        <v>36</v>
      </c>
      <c r="P225" s="106" t="s">
        <v>36</v>
      </c>
      <c r="Q225" s="109" t="s">
        <v>36</v>
      </c>
      <c r="R225" s="90">
        <f t="shared" si="3"/>
        <v>1</v>
      </c>
    </row>
    <row r="226" spans="1:61" ht="24.95" customHeight="1" x14ac:dyDescent="0.2">
      <c r="A226" s="79">
        <v>218</v>
      </c>
      <c r="B226" s="87" t="s">
        <v>2464</v>
      </c>
      <c r="C226" s="204" t="s">
        <v>2465</v>
      </c>
      <c r="D226" s="83" t="s">
        <v>2466</v>
      </c>
      <c r="E226" s="83" t="s">
        <v>2314</v>
      </c>
      <c r="F226" s="113" t="s">
        <v>1608</v>
      </c>
      <c r="G226" s="103">
        <v>802483.02211124497</v>
      </c>
      <c r="H226" s="103">
        <v>4635843.5888262298</v>
      </c>
      <c r="I226" s="118" t="s">
        <v>2467</v>
      </c>
      <c r="J226" s="87" t="s">
        <v>2468</v>
      </c>
      <c r="K226" s="106" t="s">
        <v>36</v>
      </c>
      <c r="L226" s="106" t="s">
        <v>36</v>
      </c>
      <c r="M226" s="106" t="s">
        <v>26</v>
      </c>
      <c r="N226" s="106" t="s">
        <v>36</v>
      </c>
      <c r="O226" s="106" t="s">
        <v>26</v>
      </c>
      <c r="P226" s="106" t="s">
        <v>36</v>
      </c>
      <c r="Q226" s="109" t="s">
        <v>36</v>
      </c>
      <c r="R226" s="90">
        <f t="shared" si="3"/>
        <v>2</v>
      </c>
    </row>
    <row r="227" spans="1:61" ht="24.95" customHeight="1" x14ac:dyDescent="0.2">
      <c r="A227" s="79">
        <v>219</v>
      </c>
      <c r="B227" s="110" t="s">
        <v>2469</v>
      </c>
      <c r="C227" s="111">
        <v>993361005</v>
      </c>
      <c r="D227" s="111" t="s">
        <v>2470</v>
      </c>
      <c r="E227" s="111" t="s">
        <v>1637</v>
      </c>
      <c r="F227" s="113" t="s">
        <v>1608</v>
      </c>
      <c r="G227" s="103">
        <v>795075.21595928399</v>
      </c>
      <c r="H227" s="103">
        <v>4620797.2010748601</v>
      </c>
      <c r="I227" s="118" t="s">
        <v>2471</v>
      </c>
      <c r="J227" s="110" t="s">
        <v>2472</v>
      </c>
      <c r="K227" s="106" t="s">
        <v>26</v>
      </c>
      <c r="L227" s="106" t="s">
        <v>26</v>
      </c>
      <c r="M227" s="106" t="s">
        <v>36</v>
      </c>
      <c r="N227" s="106" t="s">
        <v>36</v>
      </c>
      <c r="O227" s="106" t="s">
        <v>36</v>
      </c>
      <c r="P227" s="106" t="s">
        <v>36</v>
      </c>
      <c r="Q227" s="106" t="s">
        <v>36</v>
      </c>
      <c r="R227" s="90">
        <f t="shared" si="3"/>
        <v>2</v>
      </c>
    </row>
    <row r="228" spans="1:61" ht="24.95" customHeight="1" x14ac:dyDescent="0.2">
      <c r="A228" s="79">
        <v>220</v>
      </c>
      <c r="B228" s="110" t="s">
        <v>2473</v>
      </c>
      <c r="C228" s="205" t="s">
        <v>2474</v>
      </c>
      <c r="D228" s="111" t="s">
        <v>2475</v>
      </c>
      <c r="E228" s="111" t="s">
        <v>1608</v>
      </c>
      <c r="F228" s="110" t="s">
        <v>1608</v>
      </c>
      <c r="G228" s="103">
        <v>790233.46</v>
      </c>
      <c r="H228" s="103">
        <v>4633029.3499999996</v>
      </c>
      <c r="I228" s="87" t="s">
        <v>2476</v>
      </c>
      <c r="J228" s="110" t="s">
        <v>2477</v>
      </c>
      <c r="K228" s="106" t="s">
        <v>26</v>
      </c>
      <c r="L228" s="106" t="s">
        <v>36</v>
      </c>
      <c r="M228" s="106" t="s">
        <v>36</v>
      </c>
      <c r="N228" s="106" t="s">
        <v>36</v>
      </c>
      <c r="O228" s="106" t="s">
        <v>36</v>
      </c>
      <c r="P228" s="106" t="s">
        <v>36</v>
      </c>
      <c r="Q228" s="109" t="s">
        <v>36</v>
      </c>
      <c r="R228" s="90">
        <f t="shared" si="3"/>
        <v>1</v>
      </c>
    </row>
    <row r="229" spans="1:61" ht="24.95" customHeight="1" x14ac:dyDescent="0.2">
      <c r="A229" s="79">
        <v>221</v>
      </c>
      <c r="B229" s="87" t="s">
        <v>2478</v>
      </c>
      <c r="C229" s="204" t="s">
        <v>2479</v>
      </c>
      <c r="D229" s="83" t="s">
        <v>2480</v>
      </c>
      <c r="E229" s="83" t="s">
        <v>2028</v>
      </c>
      <c r="F229" s="113" t="s">
        <v>1608</v>
      </c>
      <c r="G229" s="103">
        <v>811787.89752552204</v>
      </c>
      <c r="H229" s="103">
        <v>4650970.3956725504</v>
      </c>
      <c r="I229" s="118" t="s">
        <v>2481</v>
      </c>
      <c r="J229" s="87" t="s">
        <v>2482</v>
      </c>
      <c r="K229" s="106" t="s">
        <v>36</v>
      </c>
      <c r="L229" s="106" t="s">
        <v>26</v>
      </c>
      <c r="M229" s="106" t="s">
        <v>36</v>
      </c>
      <c r="N229" s="106" t="s">
        <v>36</v>
      </c>
      <c r="O229" s="106" t="s">
        <v>36</v>
      </c>
      <c r="P229" s="106" t="s">
        <v>36</v>
      </c>
      <c r="Q229" s="109" t="s">
        <v>36</v>
      </c>
      <c r="R229" s="90">
        <f t="shared" si="3"/>
        <v>1</v>
      </c>
    </row>
    <row r="230" spans="1:61" ht="24.95" customHeight="1" x14ac:dyDescent="0.2">
      <c r="A230" s="79">
        <v>222</v>
      </c>
      <c r="B230" s="110" t="s">
        <v>2483</v>
      </c>
      <c r="C230" s="205" t="s">
        <v>2484</v>
      </c>
      <c r="D230" s="111" t="s">
        <v>2485</v>
      </c>
      <c r="E230" s="111" t="s">
        <v>1608</v>
      </c>
      <c r="F230" s="110" t="s">
        <v>1608</v>
      </c>
      <c r="G230" s="103">
        <v>786167.01</v>
      </c>
      <c r="H230" s="103">
        <v>4651085.25</v>
      </c>
      <c r="I230" s="110" t="s">
        <v>2486</v>
      </c>
      <c r="J230" s="110" t="s">
        <v>2487</v>
      </c>
      <c r="K230" s="106" t="s">
        <v>26</v>
      </c>
      <c r="L230" s="106" t="s">
        <v>36</v>
      </c>
      <c r="M230" s="106" t="s">
        <v>36</v>
      </c>
      <c r="N230" s="106" t="s">
        <v>36</v>
      </c>
      <c r="O230" s="106" t="s">
        <v>36</v>
      </c>
      <c r="P230" s="106" t="s">
        <v>36</v>
      </c>
      <c r="Q230" s="109" t="s">
        <v>36</v>
      </c>
      <c r="R230" s="90">
        <f t="shared" si="3"/>
        <v>1</v>
      </c>
    </row>
    <row r="231" spans="1:61" ht="24.95" customHeight="1" x14ac:dyDescent="0.2">
      <c r="A231" s="79">
        <v>223</v>
      </c>
      <c r="B231" s="87" t="s">
        <v>2488</v>
      </c>
      <c r="C231" s="204" t="s">
        <v>2489</v>
      </c>
      <c r="D231" s="83" t="s">
        <v>2490</v>
      </c>
      <c r="E231" s="83" t="s">
        <v>1607</v>
      </c>
      <c r="F231" s="113" t="s">
        <v>1608</v>
      </c>
      <c r="G231" s="103">
        <v>769563.81086407497</v>
      </c>
      <c r="H231" s="103">
        <v>4627573.7888542302</v>
      </c>
      <c r="I231" s="118" t="s">
        <v>1613</v>
      </c>
      <c r="J231" s="87" t="s">
        <v>2491</v>
      </c>
      <c r="K231" s="106" t="s">
        <v>26</v>
      </c>
      <c r="L231" s="106" t="s">
        <v>36</v>
      </c>
      <c r="M231" s="106" t="s">
        <v>36</v>
      </c>
      <c r="N231" s="106" t="s">
        <v>36</v>
      </c>
      <c r="O231" s="106" t="s">
        <v>36</v>
      </c>
      <c r="P231" s="106" t="s">
        <v>36</v>
      </c>
      <c r="Q231" s="109" t="s">
        <v>36</v>
      </c>
      <c r="R231" s="90">
        <f t="shared" si="3"/>
        <v>1</v>
      </c>
    </row>
    <row r="232" spans="1:61" ht="24.95" customHeight="1" x14ac:dyDescent="0.2">
      <c r="A232" s="79">
        <v>224</v>
      </c>
      <c r="B232" s="87" t="s">
        <v>2492</v>
      </c>
      <c r="C232" s="204" t="s">
        <v>2493</v>
      </c>
      <c r="D232" s="83" t="s">
        <v>2494</v>
      </c>
      <c r="E232" s="83" t="s">
        <v>1802</v>
      </c>
      <c r="F232" s="113" t="s">
        <v>1608</v>
      </c>
      <c r="G232" s="103">
        <v>808803.33691120602</v>
      </c>
      <c r="H232" s="103">
        <v>4600018.2720537996</v>
      </c>
      <c r="I232" s="118" t="s">
        <v>57</v>
      </c>
      <c r="J232" s="87" t="s">
        <v>2495</v>
      </c>
      <c r="K232" s="106" t="s">
        <v>26</v>
      </c>
      <c r="L232" s="106" t="s">
        <v>26</v>
      </c>
      <c r="M232" s="106" t="s">
        <v>36</v>
      </c>
      <c r="N232" s="106" t="s">
        <v>36</v>
      </c>
      <c r="O232" s="106" t="s">
        <v>36</v>
      </c>
      <c r="P232" s="106" t="s">
        <v>36</v>
      </c>
      <c r="Q232" s="109" t="s">
        <v>36</v>
      </c>
      <c r="R232" s="90">
        <f t="shared" si="3"/>
        <v>2</v>
      </c>
    </row>
    <row r="233" spans="1:61" ht="24.95" customHeight="1" x14ac:dyDescent="0.2">
      <c r="A233" s="79">
        <v>225</v>
      </c>
      <c r="B233" s="83" t="s">
        <v>8277</v>
      </c>
      <c r="C233" s="204" t="s">
        <v>7697</v>
      </c>
      <c r="D233" s="111" t="s">
        <v>2496</v>
      </c>
      <c r="E233" s="111" t="s">
        <v>1608</v>
      </c>
      <c r="F233" s="210" t="s">
        <v>1608</v>
      </c>
      <c r="G233" s="103">
        <v>781475.01547092805</v>
      </c>
      <c r="H233" s="103">
        <v>4650743.4841951597</v>
      </c>
      <c r="I233" s="118" t="s">
        <v>364</v>
      </c>
      <c r="J233" s="142" t="s">
        <v>7698</v>
      </c>
      <c r="K233" s="106" t="s">
        <v>26</v>
      </c>
      <c r="L233" s="106" t="s">
        <v>36</v>
      </c>
      <c r="M233" s="106" t="s">
        <v>36</v>
      </c>
      <c r="N233" s="106" t="s">
        <v>36</v>
      </c>
      <c r="O233" s="106" t="s">
        <v>36</v>
      </c>
      <c r="P233" s="106" t="s">
        <v>36</v>
      </c>
      <c r="Q233" s="106" t="s">
        <v>36</v>
      </c>
      <c r="R233" s="90">
        <f t="shared" si="3"/>
        <v>1</v>
      </c>
    </row>
    <row r="234" spans="1:61" ht="24.95" customHeight="1" x14ac:dyDescent="0.2">
      <c r="A234" s="79">
        <v>226</v>
      </c>
      <c r="B234" s="87" t="s">
        <v>8278</v>
      </c>
      <c r="C234" s="205" t="s">
        <v>2497</v>
      </c>
      <c r="D234" s="111" t="s">
        <v>2498</v>
      </c>
      <c r="E234" s="111" t="s">
        <v>1658</v>
      </c>
      <c r="F234" s="110" t="s">
        <v>1608</v>
      </c>
      <c r="G234" s="116"/>
      <c r="H234" s="116"/>
      <c r="I234" s="110" t="s">
        <v>1619</v>
      </c>
      <c r="J234" s="87" t="s">
        <v>2499</v>
      </c>
      <c r="K234" s="106" t="s">
        <v>26</v>
      </c>
      <c r="L234" s="106" t="s">
        <v>36</v>
      </c>
      <c r="M234" s="106" t="s">
        <v>36</v>
      </c>
      <c r="N234" s="106" t="s">
        <v>36</v>
      </c>
      <c r="O234" s="106" t="s">
        <v>36</v>
      </c>
      <c r="P234" s="106" t="s">
        <v>36</v>
      </c>
      <c r="Q234" s="109" t="s">
        <v>36</v>
      </c>
      <c r="R234" s="90">
        <f t="shared" si="3"/>
        <v>1</v>
      </c>
    </row>
    <row r="235" spans="1:61" ht="24.95" customHeight="1" x14ac:dyDescent="0.2">
      <c r="A235" s="79">
        <v>227</v>
      </c>
      <c r="B235" s="87" t="s">
        <v>2500</v>
      </c>
      <c r="C235" s="204" t="s">
        <v>2501</v>
      </c>
      <c r="D235" s="111" t="s">
        <v>2502</v>
      </c>
      <c r="E235" s="83" t="s">
        <v>1608</v>
      </c>
      <c r="F235" s="113" t="s">
        <v>1608</v>
      </c>
      <c r="G235" s="103">
        <v>788446.01916339202</v>
      </c>
      <c r="H235" s="103">
        <v>4651073.3170803897</v>
      </c>
      <c r="I235" s="118" t="s">
        <v>2503</v>
      </c>
      <c r="J235" s="110" t="s">
        <v>2504</v>
      </c>
      <c r="K235" s="106" t="s">
        <v>26</v>
      </c>
      <c r="L235" s="106" t="s">
        <v>36</v>
      </c>
      <c r="M235" s="106" t="s">
        <v>36</v>
      </c>
      <c r="N235" s="106" t="s">
        <v>36</v>
      </c>
      <c r="O235" s="106" t="s">
        <v>36</v>
      </c>
      <c r="P235" s="106" t="s">
        <v>36</v>
      </c>
      <c r="Q235" s="109" t="s">
        <v>36</v>
      </c>
      <c r="R235" s="90">
        <f t="shared" si="3"/>
        <v>1</v>
      </c>
    </row>
    <row r="236" spans="1:61" ht="24.95" customHeight="1" x14ac:dyDescent="0.2">
      <c r="A236" s="79">
        <v>228</v>
      </c>
      <c r="B236" s="87" t="s">
        <v>2505</v>
      </c>
      <c r="C236" s="204" t="s">
        <v>2506</v>
      </c>
      <c r="D236" s="83" t="s">
        <v>2507</v>
      </c>
      <c r="E236" s="83" t="s">
        <v>1608</v>
      </c>
      <c r="F236" s="113" t="s">
        <v>1608</v>
      </c>
      <c r="G236" s="103">
        <v>785843.36102329299</v>
      </c>
      <c r="H236" s="103">
        <v>4634760.1844833503</v>
      </c>
      <c r="I236" s="118" t="s">
        <v>2508</v>
      </c>
      <c r="J236" s="87" t="s">
        <v>2509</v>
      </c>
      <c r="K236" s="106" t="s">
        <v>26</v>
      </c>
      <c r="L236" s="106" t="s">
        <v>36</v>
      </c>
      <c r="M236" s="106" t="s">
        <v>36</v>
      </c>
      <c r="N236" s="106" t="s">
        <v>36</v>
      </c>
      <c r="O236" s="106" t="s">
        <v>36</v>
      </c>
      <c r="P236" s="106" t="s">
        <v>36</v>
      </c>
      <c r="Q236" s="109" t="s">
        <v>36</v>
      </c>
      <c r="R236" s="90">
        <f t="shared" si="3"/>
        <v>1</v>
      </c>
    </row>
    <row r="237" spans="1:61" s="96" customFormat="1" ht="24.95" customHeight="1" x14ac:dyDescent="0.25">
      <c r="A237" s="79">
        <v>229</v>
      </c>
      <c r="B237" s="87" t="s">
        <v>2511</v>
      </c>
      <c r="C237" s="204" t="s">
        <v>2512</v>
      </c>
      <c r="D237" s="83" t="s">
        <v>2513</v>
      </c>
      <c r="E237" s="83" t="s">
        <v>1607</v>
      </c>
      <c r="F237" s="113" t="s">
        <v>1608</v>
      </c>
      <c r="G237" s="103">
        <v>768691.73405239999</v>
      </c>
      <c r="H237" s="103">
        <v>4647891.2107796399</v>
      </c>
      <c r="I237" s="118" t="s">
        <v>2514</v>
      </c>
      <c r="J237" s="87" t="s">
        <v>2515</v>
      </c>
      <c r="K237" s="106" t="s">
        <v>36</v>
      </c>
      <c r="L237" s="106" t="s">
        <v>36</v>
      </c>
      <c r="M237" s="106" t="s">
        <v>36</v>
      </c>
      <c r="N237" s="106" t="s">
        <v>36</v>
      </c>
      <c r="O237" s="106" t="s">
        <v>26</v>
      </c>
      <c r="P237" s="106" t="s">
        <v>36</v>
      </c>
      <c r="Q237" s="109" t="s">
        <v>36</v>
      </c>
      <c r="R237" s="90">
        <f t="shared" si="3"/>
        <v>1</v>
      </c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/>
      <c r="AJ237" s="135"/>
      <c r="AK237" s="135"/>
      <c r="AL237" s="135"/>
      <c r="AM237" s="135"/>
      <c r="AN237" s="135"/>
      <c r="AO237" s="135"/>
      <c r="AP237" s="135"/>
      <c r="AQ237" s="135"/>
      <c r="AR237" s="135"/>
      <c r="AS237" s="135"/>
      <c r="AT237" s="135"/>
      <c r="AU237" s="135"/>
      <c r="AV237" s="135"/>
      <c r="AW237" s="135"/>
      <c r="AX237" s="135"/>
      <c r="AY237" s="135"/>
      <c r="AZ237" s="135"/>
      <c r="BA237" s="135"/>
      <c r="BB237" s="135"/>
      <c r="BC237" s="135"/>
      <c r="BD237" s="135"/>
      <c r="BE237" s="135"/>
      <c r="BF237" s="135"/>
      <c r="BG237" s="135"/>
      <c r="BH237" s="135"/>
      <c r="BI237" s="135"/>
    </row>
    <row r="238" spans="1:61" s="96" customFormat="1" ht="24.95" customHeight="1" x14ac:dyDescent="0.25">
      <c r="A238" s="79">
        <v>230</v>
      </c>
      <c r="B238" s="87" t="s">
        <v>8279</v>
      </c>
      <c r="C238" s="204" t="s">
        <v>2516</v>
      </c>
      <c r="D238" s="83" t="s">
        <v>2517</v>
      </c>
      <c r="E238" s="83" t="s">
        <v>1888</v>
      </c>
      <c r="F238" s="113" t="s">
        <v>1608</v>
      </c>
      <c r="G238" s="103">
        <v>797908.97773784096</v>
      </c>
      <c r="H238" s="103">
        <v>4664481.9514023699</v>
      </c>
      <c r="I238" s="118" t="s">
        <v>2518</v>
      </c>
      <c r="J238" s="87" t="s">
        <v>2519</v>
      </c>
      <c r="K238" s="106" t="s">
        <v>36</v>
      </c>
      <c r="L238" s="106" t="s">
        <v>26</v>
      </c>
      <c r="M238" s="106" t="s">
        <v>36</v>
      </c>
      <c r="N238" s="106" t="s">
        <v>36</v>
      </c>
      <c r="O238" s="106" t="s">
        <v>26</v>
      </c>
      <c r="P238" s="106" t="s">
        <v>36</v>
      </c>
      <c r="Q238" s="109" t="s">
        <v>36</v>
      </c>
      <c r="R238" s="90">
        <f t="shared" si="3"/>
        <v>2</v>
      </c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/>
      <c r="AM238" s="135"/>
      <c r="AN238" s="135"/>
      <c r="AO238" s="135"/>
      <c r="AP238" s="135"/>
      <c r="AQ238" s="135"/>
      <c r="AR238" s="135"/>
      <c r="AS238" s="135"/>
      <c r="AT238" s="135"/>
      <c r="AU238" s="135"/>
      <c r="AV238" s="135"/>
      <c r="AW238" s="135"/>
      <c r="AX238" s="135"/>
      <c r="AY238" s="135"/>
      <c r="AZ238" s="135"/>
      <c r="BA238" s="135"/>
      <c r="BB238" s="135"/>
      <c r="BC238" s="135"/>
      <c r="BD238" s="135"/>
      <c r="BE238" s="135"/>
      <c r="BF238" s="135"/>
      <c r="BG238" s="135"/>
      <c r="BH238" s="135"/>
      <c r="BI238" s="135"/>
    </row>
    <row r="239" spans="1:61" ht="24.95" customHeight="1" x14ac:dyDescent="0.2">
      <c r="A239" s="79">
        <v>231</v>
      </c>
      <c r="B239" s="110" t="s">
        <v>2520</v>
      </c>
      <c r="C239" s="205" t="s">
        <v>2521</v>
      </c>
      <c r="D239" s="83" t="s">
        <v>2522</v>
      </c>
      <c r="E239" s="111" t="s">
        <v>2028</v>
      </c>
      <c r="F239" s="110" t="s">
        <v>1608</v>
      </c>
      <c r="G239" s="116"/>
      <c r="H239" s="116"/>
      <c r="I239" s="110" t="s">
        <v>2523</v>
      </c>
      <c r="J239" s="110" t="s">
        <v>2524</v>
      </c>
      <c r="K239" s="106" t="s">
        <v>26</v>
      </c>
      <c r="L239" s="106" t="s">
        <v>36</v>
      </c>
      <c r="M239" s="106" t="s">
        <v>36</v>
      </c>
      <c r="N239" s="106" t="s">
        <v>36</v>
      </c>
      <c r="O239" s="106" t="s">
        <v>36</v>
      </c>
      <c r="P239" s="106" t="s">
        <v>36</v>
      </c>
      <c r="Q239" s="109" t="s">
        <v>36</v>
      </c>
      <c r="R239" s="90">
        <f t="shared" si="3"/>
        <v>1</v>
      </c>
    </row>
    <row r="240" spans="1:61" s="42" customFormat="1" ht="24.95" customHeight="1" x14ac:dyDescent="0.2">
      <c r="A240" s="79">
        <v>232</v>
      </c>
      <c r="B240" s="87" t="s">
        <v>2525</v>
      </c>
      <c r="C240" s="204" t="s">
        <v>2526</v>
      </c>
      <c r="D240" s="83" t="s">
        <v>2527</v>
      </c>
      <c r="E240" s="83" t="s">
        <v>1608</v>
      </c>
      <c r="F240" s="113" t="s">
        <v>1608</v>
      </c>
      <c r="G240" s="103">
        <v>790621.61777759204</v>
      </c>
      <c r="H240" s="103">
        <v>4652879.1855801502</v>
      </c>
      <c r="I240" s="118" t="s">
        <v>99</v>
      </c>
      <c r="J240" s="87" t="s">
        <v>2528</v>
      </c>
      <c r="K240" s="106" t="s">
        <v>36</v>
      </c>
      <c r="L240" s="106" t="s">
        <v>26</v>
      </c>
      <c r="M240" s="106" t="s">
        <v>26</v>
      </c>
      <c r="N240" s="106" t="s">
        <v>36</v>
      </c>
      <c r="O240" s="106" t="s">
        <v>36</v>
      </c>
      <c r="P240" s="106" t="s">
        <v>36</v>
      </c>
      <c r="Q240" s="109" t="s">
        <v>36</v>
      </c>
      <c r="R240" s="90">
        <f t="shared" si="3"/>
        <v>2</v>
      </c>
      <c r="S240" s="132"/>
      <c r="T240" s="132"/>
      <c r="U240" s="132"/>
      <c r="V240" s="132"/>
      <c r="W240" s="132"/>
      <c r="X240" s="132"/>
      <c r="Y240" s="132"/>
      <c r="Z240" s="132"/>
      <c r="AA240" s="132"/>
      <c r="AB240" s="132"/>
      <c r="AC240" s="132"/>
      <c r="AD240" s="132"/>
      <c r="AE240" s="132"/>
      <c r="AF240" s="132"/>
      <c r="AG240" s="132"/>
      <c r="AH240" s="132"/>
      <c r="AI240" s="132"/>
      <c r="AJ240" s="132"/>
      <c r="AK240" s="132"/>
      <c r="AL240" s="132"/>
      <c r="AM240" s="132"/>
      <c r="AN240" s="132"/>
      <c r="AO240" s="132"/>
      <c r="AP240" s="132"/>
      <c r="AQ240" s="132"/>
      <c r="AR240" s="132"/>
      <c r="AS240" s="132"/>
      <c r="AT240" s="132"/>
      <c r="AU240" s="132"/>
      <c r="AV240" s="132"/>
      <c r="AW240" s="132"/>
      <c r="AX240" s="132"/>
      <c r="AY240" s="132"/>
      <c r="AZ240" s="132"/>
      <c r="BA240" s="132"/>
      <c r="BB240" s="132"/>
      <c r="BC240" s="132"/>
      <c r="BD240" s="132"/>
      <c r="BE240" s="132"/>
      <c r="BF240" s="132"/>
      <c r="BG240" s="132"/>
      <c r="BH240" s="132"/>
      <c r="BI240" s="132"/>
    </row>
    <row r="241" spans="1:18" ht="24.95" customHeight="1" x14ac:dyDescent="0.2">
      <c r="A241" s="79">
        <v>233</v>
      </c>
      <c r="B241" s="87" t="s">
        <v>2529</v>
      </c>
      <c r="C241" s="204" t="s">
        <v>2530</v>
      </c>
      <c r="D241" s="83" t="s">
        <v>2531</v>
      </c>
      <c r="E241" s="83" t="s">
        <v>1608</v>
      </c>
      <c r="F241" s="113" t="s">
        <v>1608</v>
      </c>
      <c r="G241" s="103">
        <v>786190.65740610706</v>
      </c>
      <c r="H241" s="103">
        <v>4636972.3722367398</v>
      </c>
      <c r="I241" s="118" t="s">
        <v>2532</v>
      </c>
      <c r="J241" s="87" t="s">
        <v>2533</v>
      </c>
      <c r="K241" s="106" t="s">
        <v>26</v>
      </c>
      <c r="L241" s="106" t="s">
        <v>26</v>
      </c>
      <c r="M241" s="106" t="s">
        <v>26</v>
      </c>
      <c r="N241" s="106" t="s">
        <v>36</v>
      </c>
      <c r="O241" s="106" t="s">
        <v>36</v>
      </c>
      <c r="P241" s="106" t="s">
        <v>36</v>
      </c>
      <c r="Q241" s="109" t="s">
        <v>36</v>
      </c>
      <c r="R241" s="90">
        <f t="shared" si="3"/>
        <v>3</v>
      </c>
    </row>
    <row r="242" spans="1:18" ht="24.95" customHeight="1" x14ac:dyDescent="0.2">
      <c r="A242" s="79">
        <v>234</v>
      </c>
      <c r="B242" s="87" t="s">
        <v>8280</v>
      </c>
      <c r="C242" s="204" t="s">
        <v>8281</v>
      </c>
      <c r="D242" s="83" t="s">
        <v>8282</v>
      </c>
      <c r="E242" s="83" t="s">
        <v>1607</v>
      </c>
      <c r="F242" s="113" t="s">
        <v>1608</v>
      </c>
      <c r="G242" s="103"/>
      <c r="H242" s="103"/>
      <c r="I242" s="118" t="s">
        <v>398</v>
      </c>
      <c r="J242" s="87" t="s">
        <v>8283</v>
      </c>
      <c r="K242" s="106" t="s">
        <v>26</v>
      </c>
      <c r="L242" s="106" t="s">
        <v>36</v>
      </c>
      <c r="M242" s="106" t="s">
        <v>36</v>
      </c>
      <c r="N242" s="106" t="s">
        <v>36</v>
      </c>
      <c r="O242" s="106" t="s">
        <v>26</v>
      </c>
      <c r="P242" s="106" t="s">
        <v>36</v>
      </c>
      <c r="Q242" s="109" t="s">
        <v>36</v>
      </c>
      <c r="R242" s="90">
        <f t="shared" si="3"/>
        <v>2</v>
      </c>
    </row>
    <row r="243" spans="1:18" ht="24.95" customHeight="1" x14ac:dyDescent="0.2">
      <c r="A243" s="79">
        <v>235</v>
      </c>
      <c r="B243" s="87" t="s">
        <v>2534</v>
      </c>
      <c r="C243" s="204" t="s">
        <v>2535</v>
      </c>
      <c r="D243" s="83" t="s">
        <v>2536</v>
      </c>
      <c r="E243" s="83" t="s">
        <v>2537</v>
      </c>
      <c r="F243" s="113" t="s">
        <v>1608</v>
      </c>
      <c r="G243" s="103">
        <v>767325.51073542703</v>
      </c>
      <c r="H243" s="103">
        <v>4660905.9205075596</v>
      </c>
      <c r="I243" s="118" t="s">
        <v>99</v>
      </c>
      <c r="J243" s="87" t="s">
        <v>8284</v>
      </c>
      <c r="K243" s="106" t="s">
        <v>36</v>
      </c>
      <c r="L243" s="106" t="s">
        <v>26</v>
      </c>
      <c r="M243" s="106" t="s">
        <v>26</v>
      </c>
      <c r="N243" s="106" t="s">
        <v>36</v>
      </c>
      <c r="O243" s="106" t="s">
        <v>36</v>
      </c>
      <c r="P243" s="106" t="s">
        <v>36</v>
      </c>
      <c r="Q243" s="109" t="s">
        <v>36</v>
      </c>
      <c r="R243" s="90">
        <f t="shared" si="3"/>
        <v>2</v>
      </c>
    </row>
    <row r="244" spans="1:18" ht="24.95" customHeight="1" x14ac:dyDescent="0.2">
      <c r="A244" s="79">
        <v>236</v>
      </c>
      <c r="B244" s="87" t="s">
        <v>2538</v>
      </c>
      <c r="C244" s="204" t="s">
        <v>2539</v>
      </c>
      <c r="D244" s="83" t="s">
        <v>2540</v>
      </c>
      <c r="E244" s="83" t="s">
        <v>1608</v>
      </c>
      <c r="F244" s="113" t="s">
        <v>1608</v>
      </c>
      <c r="G244" s="103">
        <v>790986.08497134002</v>
      </c>
      <c r="H244" s="103">
        <v>4628285.9141413001</v>
      </c>
      <c r="I244" s="118" t="s">
        <v>2541</v>
      </c>
      <c r="J244" s="87" t="s">
        <v>2542</v>
      </c>
      <c r="K244" s="106" t="s">
        <v>36</v>
      </c>
      <c r="L244" s="106" t="s">
        <v>26</v>
      </c>
      <c r="M244" s="106" t="s">
        <v>26</v>
      </c>
      <c r="N244" s="106" t="s">
        <v>36</v>
      </c>
      <c r="O244" s="106" t="s">
        <v>26</v>
      </c>
      <c r="P244" s="106" t="s">
        <v>36</v>
      </c>
      <c r="Q244" s="109" t="s">
        <v>36</v>
      </c>
      <c r="R244" s="90">
        <f t="shared" si="3"/>
        <v>3</v>
      </c>
    </row>
    <row r="245" spans="1:18" ht="24.95" customHeight="1" x14ac:dyDescent="0.2">
      <c r="A245" s="79">
        <v>237</v>
      </c>
      <c r="B245" s="87" t="s">
        <v>2543</v>
      </c>
      <c r="C245" s="204" t="s">
        <v>2544</v>
      </c>
      <c r="D245" s="83" t="s">
        <v>2545</v>
      </c>
      <c r="E245" s="83" t="s">
        <v>1608</v>
      </c>
      <c r="F245" s="113" t="s">
        <v>1608</v>
      </c>
      <c r="G245" s="103">
        <v>798265.011894066</v>
      </c>
      <c r="H245" s="103">
        <v>4623841.2839768697</v>
      </c>
      <c r="I245" s="118" t="s">
        <v>2546</v>
      </c>
      <c r="J245" s="87" t="s">
        <v>2547</v>
      </c>
      <c r="K245" s="106" t="s">
        <v>26</v>
      </c>
      <c r="L245" s="106" t="s">
        <v>26</v>
      </c>
      <c r="M245" s="106" t="s">
        <v>26</v>
      </c>
      <c r="N245" s="106" t="s">
        <v>36</v>
      </c>
      <c r="O245" s="106" t="s">
        <v>36</v>
      </c>
      <c r="P245" s="106" t="s">
        <v>36</v>
      </c>
      <c r="Q245" s="109" t="s">
        <v>36</v>
      </c>
      <c r="R245" s="90">
        <f t="shared" si="3"/>
        <v>3</v>
      </c>
    </row>
    <row r="246" spans="1:18" s="40" customFormat="1" ht="24.95" customHeight="1" x14ac:dyDescent="0.2">
      <c r="A246" s="79">
        <v>238</v>
      </c>
      <c r="B246" s="110" t="s">
        <v>6639</v>
      </c>
      <c r="C246" s="205"/>
      <c r="D246" s="83" t="s">
        <v>6640</v>
      </c>
      <c r="E246" s="110" t="s">
        <v>1608</v>
      </c>
      <c r="F246" s="110" t="s">
        <v>1608</v>
      </c>
      <c r="G246" s="116"/>
      <c r="H246" s="116"/>
      <c r="I246" s="87" t="s">
        <v>4873</v>
      </c>
      <c r="J246" s="110" t="s">
        <v>6641</v>
      </c>
      <c r="K246" s="106" t="s">
        <v>26</v>
      </c>
      <c r="L246" s="106" t="s">
        <v>26</v>
      </c>
      <c r="M246" s="106" t="s">
        <v>26</v>
      </c>
      <c r="N246" s="106" t="s">
        <v>36</v>
      </c>
      <c r="O246" s="106" t="s">
        <v>36</v>
      </c>
      <c r="P246" s="106" t="s">
        <v>36</v>
      </c>
      <c r="Q246" s="109" t="s">
        <v>36</v>
      </c>
      <c r="R246" s="90">
        <f t="shared" si="3"/>
        <v>3</v>
      </c>
    </row>
    <row r="247" spans="1:18" ht="24.95" customHeight="1" x14ac:dyDescent="0.2">
      <c r="A247" s="79">
        <v>239</v>
      </c>
      <c r="B247" s="110" t="s">
        <v>2548</v>
      </c>
      <c r="C247" s="205" t="s">
        <v>2549</v>
      </c>
      <c r="D247" s="111" t="s">
        <v>2550</v>
      </c>
      <c r="E247" s="111" t="s">
        <v>1637</v>
      </c>
      <c r="F247" s="113" t="s">
        <v>1608</v>
      </c>
      <c r="G247" s="103">
        <v>794885.65149264305</v>
      </c>
      <c r="H247" s="103">
        <v>4618557.3859064104</v>
      </c>
      <c r="I247" s="118" t="s">
        <v>2551</v>
      </c>
      <c r="J247" s="110" t="s">
        <v>2552</v>
      </c>
      <c r="K247" s="106" t="s">
        <v>26</v>
      </c>
      <c r="L247" s="106" t="s">
        <v>26</v>
      </c>
      <c r="M247" s="106" t="s">
        <v>26</v>
      </c>
      <c r="N247" s="106" t="s">
        <v>36</v>
      </c>
      <c r="O247" s="106" t="s">
        <v>36</v>
      </c>
      <c r="P247" s="106" t="s">
        <v>36</v>
      </c>
      <c r="Q247" s="109" t="s">
        <v>36</v>
      </c>
      <c r="R247" s="90">
        <f t="shared" si="3"/>
        <v>3</v>
      </c>
    </row>
    <row r="248" spans="1:18" ht="24.95" customHeight="1" x14ac:dyDescent="0.2">
      <c r="A248" s="79">
        <v>240</v>
      </c>
      <c r="B248" s="87" t="s">
        <v>2553</v>
      </c>
      <c r="C248" s="204" t="s">
        <v>2554</v>
      </c>
      <c r="D248" s="83" t="s">
        <v>2555</v>
      </c>
      <c r="E248" s="83" t="s">
        <v>1608</v>
      </c>
      <c r="F248" s="113" t="s">
        <v>1608</v>
      </c>
      <c r="G248" s="103">
        <v>797022.92712605395</v>
      </c>
      <c r="H248" s="103">
        <v>4629220.6938952599</v>
      </c>
      <c r="I248" s="118" t="s">
        <v>2556</v>
      </c>
      <c r="J248" s="87" t="s">
        <v>2557</v>
      </c>
      <c r="K248" s="106" t="s">
        <v>26</v>
      </c>
      <c r="L248" s="106" t="s">
        <v>26</v>
      </c>
      <c r="M248" s="106" t="s">
        <v>36</v>
      </c>
      <c r="N248" s="106" t="s">
        <v>36</v>
      </c>
      <c r="O248" s="106" t="s">
        <v>36</v>
      </c>
      <c r="P248" s="106" t="s">
        <v>36</v>
      </c>
      <c r="Q248" s="109" t="s">
        <v>36</v>
      </c>
      <c r="R248" s="90">
        <f t="shared" si="3"/>
        <v>2</v>
      </c>
    </row>
    <row r="249" spans="1:18" ht="24.95" customHeight="1" x14ac:dyDescent="0.2">
      <c r="A249" s="79">
        <v>241</v>
      </c>
      <c r="B249" s="110" t="s">
        <v>2558</v>
      </c>
      <c r="C249" s="205"/>
      <c r="D249" s="111" t="s">
        <v>2559</v>
      </c>
      <c r="E249" s="111" t="s">
        <v>1637</v>
      </c>
      <c r="F249" s="110" t="s">
        <v>1608</v>
      </c>
      <c r="G249" s="116"/>
      <c r="H249" s="116"/>
      <c r="I249" s="87" t="s">
        <v>2283</v>
      </c>
      <c r="J249" s="110" t="s">
        <v>2560</v>
      </c>
      <c r="K249" s="106" t="s">
        <v>36</v>
      </c>
      <c r="L249" s="106" t="s">
        <v>26</v>
      </c>
      <c r="M249" s="106" t="s">
        <v>26</v>
      </c>
      <c r="N249" s="106" t="s">
        <v>36</v>
      </c>
      <c r="O249" s="106" t="s">
        <v>36</v>
      </c>
      <c r="P249" s="106" t="s">
        <v>36</v>
      </c>
      <c r="Q249" s="109" t="s">
        <v>36</v>
      </c>
      <c r="R249" s="90">
        <f t="shared" si="3"/>
        <v>2</v>
      </c>
    </row>
    <row r="250" spans="1:18" ht="24.95" customHeight="1" x14ac:dyDescent="0.2">
      <c r="A250" s="79">
        <v>242</v>
      </c>
      <c r="B250" s="110" t="s">
        <v>8285</v>
      </c>
      <c r="C250" s="205" t="s">
        <v>8286</v>
      </c>
      <c r="D250" s="111" t="s">
        <v>8287</v>
      </c>
      <c r="E250" s="111" t="s">
        <v>1608</v>
      </c>
      <c r="F250" s="110" t="s">
        <v>1608</v>
      </c>
      <c r="G250" s="116"/>
      <c r="H250" s="116"/>
      <c r="I250" s="87" t="s">
        <v>8288</v>
      </c>
      <c r="J250" s="110" t="s">
        <v>8289</v>
      </c>
      <c r="K250" s="106" t="s">
        <v>26</v>
      </c>
      <c r="L250" s="106" t="s">
        <v>36</v>
      </c>
      <c r="M250" s="106" t="s">
        <v>36</v>
      </c>
      <c r="N250" s="106" t="s">
        <v>36</v>
      </c>
      <c r="O250" s="106" t="s">
        <v>36</v>
      </c>
      <c r="P250" s="106" t="s">
        <v>36</v>
      </c>
      <c r="Q250" s="109" t="s">
        <v>36</v>
      </c>
      <c r="R250" s="90">
        <f t="shared" si="3"/>
        <v>1</v>
      </c>
    </row>
    <row r="251" spans="1:18" ht="24.95" customHeight="1" x14ac:dyDescent="0.2">
      <c r="A251" s="79">
        <v>243</v>
      </c>
      <c r="B251" s="87" t="s">
        <v>2561</v>
      </c>
      <c r="C251" s="220" t="s">
        <v>2562</v>
      </c>
      <c r="D251" s="101" t="s">
        <v>2563</v>
      </c>
      <c r="E251" s="101" t="s">
        <v>1608</v>
      </c>
      <c r="F251" s="102" t="s">
        <v>1608</v>
      </c>
      <c r="G251" s="221">
        <v>788835.66448995005</v>
      </c>
      <c r="H251" s="221">
        <v>4640873.1325107701</v>
      </c>
      <c r="I251" s="104" t="s">
        <v>99</v>
      </c>
      <c r="J251" s="83" t="s">
        <v>2564</v>
      </c>
      <c r="K251" s="106" t="s">
        <v>26</v>
      </c>
      <c r="L251" s="106" t="s">
        <v>26</v>
      </c>
      <c r="M251" s="106" t="s">
        <v>26</v>
      </c>
      <c r="N251" s="106" t="s">
        <v>36</v>
      </c>
      <c r="O251" s="106" t="s">
        <v>36</v>
      </c>
      <c r="P251" s="106" t="s">
        <v>36</v>
      </c>
      <c r="Q251" s="109" t="s">
        <v>36</v>
      </c>
      <c r="R251" s="90">
        <f t="shared" si="3"/>
        <v>3</v>
      </c>
    </row>
    <row r="252" spans="1:18" ht="24.95" customHeight="1" x14ac:dyDescent="0.2">
      <c r="A252" s="79">
        <v>244</v>
      </c>
      <c r="B252" s="110" t="s">
        <v>2565</v>
      </c>
      <c r="C252" s="111">
        <v>7521940721</v>
      </c>
      <c r="D252" s="111" t="s">
        <v>2566</v>
      </c>
      <c r="E252" s="111" t="s">
        <v>1608</v>
      </c>
      <c r="F252" s="113" t="s">
        <v>1608</v>
      </c>
      <c r="G252" s="103">
        <v>799678.53496883204</v>
      </c>
      <c r="H252" s="103">
        <v>4647782.3093836503</v>
      </c>
      <c r="I252" s="114" t="s">
        <v>2567</v>
      </c>
      <c r="J252" s="110" t="s">
        <v>2568</v>
      </c>
      <c r="K252" s="106" t="s">
        <v>26</v>
      </c>
      <c r="L252" s="106" t="s">
        <v>36</v>
      </c>
      <c r="M252" s="106" t="s">
        <v>36</v>
      </c>
      <c r="N252" s="106" t="s">
        <v>36</v>
      </c>
      <c r="O252" s="106" t="s">
        <v>36</v>
      </c>
      <c r="P252" s="106" t="s">
        <v>36</v>
      </c>
      <c r="Q252" s="109" t="s">
        <v>36</v>
      </c>
      <c r="R252" s="90">
        <f t="shared" si="3"/>
        <v>1</v>
      </c>
    </row>
    <row r="253" spans="1:18" ht="24.95" customHeight="1" x14ac:dyDescent="0.2">
      <c r="A253" s="79">
        <v>245</v>
      </c>
      <c r="B253" s="87" t="s">
        <v>2569</v>
      </c>
      <c r="C253" s="204" t="s">
        <v>2570</v>
      </c>
      <c r="D253" s="83" t="s">
        <v>2571</v>
      </c>
      <c r="E253" s="83" t="s">
        <v>2572</v>
      </c>
      <c r="F253" s="113" t="s">
        <v>1608</v>
      </c>
      <c r="G253" s="103">
        <v>806694.48997477896</v>
      </c>
      <c r="H253" s="103">
        <v>4622175.2787041701</v>
      </c>
      <c r="I253" s="118" t="s">
        <v>2573</v>
      </c>
      <c r="J253" s="87" t="s">
        <v>2574</v>
      </c>
      <c r="K253" s="106" t="s">
        <v>26</v>
      </c>
      <c r="L253" s="106" t="s">
        <v>36</v>
      </c>
      <c r="M253" s="106" t="s">
        <v>36</v>
      </c>
      <c r="N253" s="106" t="s">
        <v>36</v>
      </c>
      <c r="O253" s="106" t="s">
        <v>36</v>
      </c>
      <c r="P253" s="106" t="s">
        <v>36</v>
      </c>
      <c r="Q253" s="109" t="s">
        <v>36</v>
      </c>
      <c r="R253" s="90">
        <f t="shared" si="3"/>
        <v>1</v>
      </c>
    </row>
    <row r="254" spans="1:18" ht="24.95" customHeight="1" x14ac:dyDescent="0.2">
      <c r="A254" s="79">
        <v>246</v>
      </c>
      <c r="B254" s="110" t="s">
        <v>2575</v>
      </c>
      <c r="C254" s="205" t="s">
        <v>2576</v>
      </c>
      <c r="D254" s="111" t="s">
        <v>2577</v>
      </c>
      <c r="E254" s="111" t="s">
        <v>1608</v>
      </c>
      <c r="F254" s="110" t="s">
        <v>1608</v>
      </c>
      <c r="G254" s="103">
        <v>779612.84</v>
      </c>
      <c r="H254" s="103">
        <v>4640577.3099999996</v>
      </c>
      <c r="I254" s="110" t="s">
        <v>2578</v>
      </c>
      <c r="J254" s="110" t="s">
        <v>2579</v>
      </c>
      <c r="K254" s="106" t="s">
        <v>36</v>
      </c>
      <c r="L254" s="106" t="s">
        <v>26</v>
      </c>
      <c r="M254" s="106" t="s">
        <v>26</v>
      </c>
      <c r="N254" s="106" t="s">
        <v>36</v>
      </c>
      <c r="O254" s="106" t="s">
        <v>36</v>
      </c>
      <c r="P254" s="106" t="s">
        <v>36</v>
      </c>
      <c r="Q254" s="109" t="s">
        <v>36</v>
      </c>
      <c r="R254" s="90">
        <f t="shared" si="3"/>
        <v>2</v>
      </c>
    </row>
    <row r="255" spans="1:18" ht="24.95" customHeight="1" x14ac:dyDescent="0.2">
      <c r="A255" s="79">
        <v>247</v>
      </c>
      <c r="B255" s="87" t="s">
        <v>2580</v>
      </c>
      <c r="C255" s="204" t="s">
        <v>2576</v>
      </c>
      <c r="D255" s="83" t="s">
        <v>2581</v>
      </c>
      <c r="E255" s="83" t="s">
        <v>1608</v>
      </c>
      <c r="F255" s="113" t="s">
        <v>1608</v>
      </c>
      <c r="G255" s="103">
        <v>780443.17102931603</v>
      </c>
      <c r="H255" s="103">
        <v>4635569.5044177203</v>
      </c>
      <c r="I255" s="118" t="s">
        <v>2582</v>
      </c>
      <c r="J255" s="87" t="s">
        <v>2583</v>
      </c>
      <c r="K255" s="106" t="s">
        <v>36</v>
      </c>
      <c r="L255" s="106" t="s">
        <v>26</v>
      </c>
      <c r="M255" s="106" t="s">
        <v>26</v>
      </c>
      <c r="N255" s="106" t="s">
        <v>36</v>
      </c>
      <c r="O255" s="106" t="s">
        <v>36</v>
      </c>
      <c r="P255" s="106" t="s">
        <v>36</v>
      </c>
      <c r="Q255" s="109" t="s">
        <v>36</v>
      </c>
      <c r="R255" s="90">
        <f t="shared" si="3"/>
        <v>2</v>
      </c>
    </row>
    <row r="256" spans="1:18" ht="24.95" customHeight="1" x14ac:dyDescent="0.2">
      <c r="A256" s="79">
        <v>248</v>
      </c>
      <c r="B256" s="87" t="s">
        <v>2584</v>
      </c>
      <c r="C256" s="204" t="s">
        <v>2585</v>
      </c>
      <c r="D256" s="83" t="s">
        <v>2586</v>
      </c>
      <c r="E256" s="83" t="s">
        <v>1608</v>
      </c>
      <c r="F256" s="113" t="s">
        <v>1608</v>
      </c>
      <c r="G256" s="103">
        <v>800830.158366933</v>
      </c>
      <c r="H256" s="103">
        <v>4644678.2774851797</v>
      </c>
      <c r="I256" s="118" t="s">
        <v>2330</v>
      </c>
      <c r="J256" s="87" t="s">
        <v>2587</v>
      </c>
      <c r="K256" s="106" t="s">
        <v>36</v>
      </c>
      <c r="L256" s="106" t="s">
        <v>26</v>
      </c>
      <c r="M256" s="106" t="s">
        <v>26</v>
      </c>
      <c r="N256" s="106" t="s">
        <v>36</v>
      </c>
      <c r="O256" s="106" t="s">
        <v>36</v>
      </c>
      <c r="P256" s="106" t="s">
        <v>36</v>
      </c>
      <c r="Q256" s="109" t="s">
        <v>36</v>
      </c>
      <c r="R256" s="90">
        <f t="shared" si="3"/>
        <v>2</v>
      </c>
    </row>
    <row r="257" spans="1:61" ht="24.95" customHeight="1" x14ac:dyDescent="0.2">
      <c r="A257" s="79">
        <v>249</v>
      </c>
      <c r="B257" s="87" t="s">
        <v>2588</v>
      </c>
      <c r="C257" s="204" t="s">
        <v>2589</v>
      </c>
      <c r="D257" s="111" t="s">
        <v>2590</v>
      </c>
      <c r="E257" s="83" t="s">
        <v>1705</v>
      </c>
      <c r="F257" s="113" t="s">
        <v>1608</v>
      </c>
      <c r="G257" s="103">
        <v>778244.047313635</v>
      </c>
      <c r="H257" s="103">
        <v>4667744.1985915704</v>
      </c>
      <c r="I257" s="114" t="s">
        <v>2591</v>
      </c>
      <c r="J257" s="87" t="s">
        <v>2592</v>
      </c>
      <c r="K257" s="106" t="s">
        <v>26</v>
      </c>
      <c r="L257" s="106" t="s">
        <v>36</v>
      </c>
      <c r="M257" s="106" t="s">
        <v>36</v>
      </c>
      <c r="N257" s="106" t="s">
        <v>36</v>
      </c>
      <c r="O257" s="106" t="s">
        <v>36</v>
      </c>
      <c r="P257" s="106" t="s">
        <v>36</v>
      </c>
      <c r="Q257" s="109" t="s">
        <v>36</v>
      </c>
      <c r="R257" s="90">
        <f t="shared" si="3"/>
        <v>1</v>
      </c>
    </row>
    <row r="258" spans="1:61" ht="24.95" customHeight="1" x14ac:dyDescent="0.2">
      <c r="A258" s="79">
        <v>250</v>
      </c>
      <c r="B258" s="87" t="s">
        <v>8290</v>
      </c>
      <c r="C258" s="204" t="s">
        <v>8291</v>
      </c>
      <c r="D258" s="111" t="s">
        <v>8292</v>
      </c>
      <c r="E258" s="83" t="s">
        <v>1608</v>
      </c>
      <c r="F258" s="113" t="s">
        <v>1608</v>
      </c>
      <c r="G258" s="103"/>
      <c r="H258" s="103"/>
      <c r="I258" s="114" t="s">
        <v>1627</v>
      </c>
      <c r="J258" s="87" t="s">
        <v>8293</v>
      </c>
      <c r="K258" s="106" t="s">
        <v>26</v>
      </c>
      <c r="L258" s="106" t="s">
        <v>36</v>
      </c>
      <c r="M258" s="106" t="s">
        <v>36</v>
      </c>
      <c r="N258" s="106" t="s">
        <v>36</v>
      </c>
      <c r="O258" s="106" t="s">
        <v>36</v>
      </c>
      <c r="P258" s="106" t="s">
        <v>36</v>
      </c>
      <c r="Q258" s="109" t="s">
        <v>36</v>
      </c>
      <c r="R258" s="90">
        <f t="shared" si="3"/>
        <v>1</v>
      </c>
    </row>
    <row r="259" spans="1:61" ht="24.95" customHeight="1" x14ac:dyDescent="0.2">
      <c r="A259" s="79">
        <v>251</v>
      </c>
      <c r="B259" s="87" t="s">
        <v>2593</v>
      </c>
      <c r="C259" s="204" t="s">
        <v>2594</v>
      </c>
      <c r="D259" s="111" t="s">
        <v>2595</v>
      </c>
      <c r="E259" s="83" t="s">
        <v>2308</v>
      </c>
      <c r="F259" s="113" t="s">
        <v>1608</v>
      </c>
      <c r="G259" s="103">
        <v>795291.92122694803</v>
      </c>
      <c r="H259" s="103">
        <v>4608763.8258855902</v>
      </c>
      <c r="I259" s="118" t="s">
        <v>2596</v>
      </c>
      <c r="J259" s="87" t="s">
        <v>2597</v>
      </c>
      <c r="K259" s="106" t="s">
        <v>26</v>
      </c>
      <c r="L259" s="106" t="s">
        <v>36</v>
      </c>
      <c r="M259" s="106" t="s">
        <v>36</v>
      </c>
      <c r="N259" s="106" t="s">
        <v>36</v>
      </c>
      <c r="O259" s="106" t="s">
        <v>36</v>
      </c>
      <c r="P259" s="106" t="s">
        <v>36</v>
      </c>
      <c r="Q259" s="109" t="s">
        <v>36</v>
      </c>
      <c r="R259" s="90">
        <f t="shared" si="3"/>
        <v>1</v>
      </c>
    </row>
    <row r="260" spans="1:61" ht="24.95" customHeight="1" x14ac:dyDescent="0.2">
      <c r="A260" s="79">
        <v>252</v>
      </c>
      <c r="B260" s="110" t="s">
        <v>2598</v>
      </c>
      <c r="C260" s="205" t="s">
        <v>2599</v>
      </c>
      <c r="D260" s="111" t="s">
        <v>2600</v>
      </c>
      <c r="E260" s="111" t="s">
        <v>2314</v>
      </c>
      <c r="F260" s="110" t="s">
        <v>1608</v>
      </c>
      <c r="G260" s="116"/>
      <c r="H260" s="116"/>
      <c r="I260" s="87" t="s">
        <v>2601</v>
      </c>
      <c r="J260" s="110" t="s">
        <v>2602</v>
      </c>
      <c r="K260" s="106" t="s">
        <v>36</v>
      </c>
      <c r="L260" s="106" t="s">
        <v>26</v>
      </c>
      <c r="M260" s="106" t="s">
        <v>26</v>
      </c>
      <c r="N260" s="106" t="s">
        <v>36</v>
      </c>
      <c r="O260" s="106" t="s">
        <v>36</v>
      </c>
      <c r="P260" s="106" t="s">
        <v>36</v>
      </c>
      <c r="Q260" s="109" t="s">
        <v>36</v>
      </c>
      <c r="R260" s="90">
        <f t="shared" si="3"/>
        <v>2</v>
      </c>
    </row>
    <row r="261" spans="1:61" s="128" customFormat="1" ht="24.95" customHeight="1" x14ac:dyDescent="0.2">
      <c r="A261" s="79">
        <v>253</v>
      </c>
      <c r="B261" s="87" t="s">
        <v>2603</v>
      </c>
      <c r="C261" s="204" t="s">
        <v>2604</v>
      </c>
      <c r="D261" s="83" t="s">
        <v>2605</v>
      </c>
      <c r="E261" s="83" t="s">
        <v>1608</v>
      </c>
      <c r="F261" s="113" t="s">
        <v>1608</v>
      </c>
      <c r="G261" s="103">
        <v>782911.506915943</v>
      </c>
      <c r="H261" s="103">
        <v>4635074.3449203596</v>
      </c>
      <c r="I261" s="222" t="s">
        <v>2606</v>
      </c>
      <c r="J261" s="118" t="s">
        <v>2607</v>
      </c>
      <c r="K261" s="106" t="s">
        <v>26</v>
      </c>
      <c r="L261" s="106" t="s">
        <v>36</v>
      </c>
      <c r="M261" s="106" t="s">
        <v>36</v>
      </c>
      <c r="N261" s="106" t="s">
        <v>36</v>
      </c>
      <c r="O261" s="106" t="s">
        <v>36</v>
      </c>
      <c r="P261" s="106" t="s">
        <v>36</v>
      </c>
      <c r="Q261" s="109" t="s">
        <v>36</v>
      </c>
      <c r="R261" s="90">
        <f t="shared" si="3"/>
        <v>1</v>
      </c>
      <c r="S261" s="137"/>
      <c r="T261" s="137"/>
      <c r="U261" s="137"/>
      <c r="V261" s="137"/>
      <c r="W261" s="137"/>
      <c r="X261" s="137"/>
      <c r="Y261" s="137"/>
      <c r="Z261" s="137"/>
      <c r="AA261" s="137"/>
      <c r="AB261" s="137"/>
      <c r="AC261" s="137"/>
      <c r="AD261" s="137"/>
      <c r="AE261" s="137"/>
      <c r="AF261" s="137"/>
      <c r="AG261" s="137"/>
      <c r="AH261" s="137"/>
      <c r="AI261" s="137"/>
      <c r="AJ261" s="137"/>
      <c r="AK261" s="137"/>
      <c r="AL261" s="137"/>
      <c r="AM261" s="137"/>
      <c r="AN261" s="137"/>
      <c r="AO261" s="137"/>
      <c r="AP261" s="137"/>
      <c r="AQ261" s="137"/>
      <c r="AR261" s="137"/>
      <c r="AS261" s="137"/>
      <c r="AT261" s="137"/>
      <c r="AU261" s="137"/>
      <c r="AV261" s="137"/>
      <c r="AW261" s="137"/>
      <c r="AX261" s="137"/>
      <c r="AY261" s="137"/>
      <c r="AZ261" s="137"/>
      <c r="BA261" s="137"/>
      <c r="BB261" s="137"/>
      <c r="BC261" s="137"/>
      <c r="BD261" s="137"/>
      <c r="BE261" s="137"/>
      <c r="BF261" s="137"/>
      <c r="BG261" s="137"/>
      <c r="BH261" s="137"/>
      <c r="BI261" s="137"/>
    </row>
    <row r="262" spans="1:61" ht="24.95" customHeight="1" x14ac:dyDescent="0.2">
      <c r="A262" s="79">
        <v>254</v>
      </c>
      <c r="B262" s="87" t="s">
        <v>2608</v>
      </c>
      <c r="C262" s="204" t="s">
        <v>2609</v>
      </c>
      <c r="D262" s="83" t="s">
        <v>2610</v>
      </c>
      <c r="E262" s="83" t="s">
        <v>1608</v>
      </c>
      <c r="F262" s="113" t="s">
        <v>1608</v>
      </c>
      <c r="G262" s="103">
        <v>800036.62286993302</v>
      </c>
      <c r="H262" s="103">
        <v>4649011.6326333499</v>
      </c>
      <c r="I262" s="118" t="s">
        <v>2611</v>
      </c>
      <c r="J262" s="87" t="s">
        <v>2612</v>
      </c>
      <c r="K262" s="106" t="s">
        <v>26</v>
      </c>
      <c r="L262" s="106" t="s">
        <v>26</v>
      </c>
      <c r="M262" s="106" t="s">
        <v>36</v>
      </c>
      <c r="N262" s="106" t="s">
        <v>36</v>
      </c>
      <c r="O262" s="106" t="s">
        <v>36</v>
      </c>
      <c r="P262" s="106" t="s">
        <v>36</v>
      </c>
      <c r="Q262" s="109" t="s">
        <v>36</v>
      </c>
      <c r="R262" s="90">
        <f t="shared" si="3"/>
        <v>2</v>
      </c>
    </row>
    <row r="263" spans="1:61" ht="24.95" customHeight="1" x14ac:dyDescent="0.2">
      <c r="A263" s="79">
        <v>255</v>
      </c>
      <c r="B263" s="110" t="s">
        <v>2613</v>
      </c>
      <c r="C263" s="111">
        <v>5729521004</v>
      </c>
      <c r="D263" s="111" t="s">
        <v>2614</v>
      </c>
      <c r="E263" s="111" t="s">
        <v>1608</v>
      </c>
      <c r="F263" s="113" t="s">
        <v>1608</v>
      </c>
      <c r="G263" s="103">
        <v>788200.26786849601</v>
      </c>
      <c r="H263" s="103">
        <v>4660719.7430707701</v>
      </c>
      <c r="I263" s="114" t="s">
        <v>2615</v>
      </c>
      <c r="J263" s="110" t="s">
        <v>2616</v>
      </c>
      <c r="K263" s="106" t="s">
        <v>26</v>
      </c>
      <c r="L263" s="106" t="s">
        <v>36</v>
      </c>
      <c r="M263" s="106" t="s">
        <v>36</v>
      </c>
      <c r="N263" s="106" t="s">
        <v>36</v>
      </c>
      <c r="O263" s="106" t="s">
        <v>36</v>
      </c>
      <c r="P263" s="106" t="s">
        <v>36</v>
      </c>
      <c r="Q263" s="109" t="s">
        <v>36</v>
      </c>
      <c r="R263" s="90">
        <f t="shared" si="3"/>
        <v>1</v>
      </c>
    </row>
    <row r="264" spans="1:61" ht="24.95" customHeight="1" x14ac:dyDescent="0.2">
      <c r="A264" s="79">
        <v>256</v>
      </c>
      <c r="B264" s="87" t="s">
        <v>8294</v>
      </c>
      <c r="C264" s="208" t="s">
        <v>2617</v>
      </c>
      <c r="D264" s="111" t="s">
        <v>2618</v>
      </c>
      <c r="E264" s="111" t="s">
        <v>1608</v>
      </c>
      <c r="F264" s="113" t="s">
        <v>1608</v>
      </c>
      <c r="G264" s="103">
        <v>797945.75533639302</v>
      </c>
      <c r="H264" s="103">
        <v>4648372.78083691</v>
      </c>
      <c r="I264" s="118" t="s">
        <v>1627</v>
      </c>
      <c r="J264" s="110" t="s">
        <v>2619</v>
      </c>
      <c r="K264" s="106" t="s">
        <v>26</v>
      </c>
      <c r="L264" s="106" t="s">
        <v>36</v>
      </c>
      <c r="M264" s="106" t="s">
        <v>36</v>
      </c>
      <c r="N264" s="106" t="s">
        <v>36</v>
      </c>
      <c r="O264" s="106" t="s">
        <v>36</v>
      </c>
      <c r="P264" s="106" t="s">
        <v>36</v>
      </c>
      <c r="Q264" s="109" t="s">
        <v>36</v>
      </c>
      <c r="R264" s="90">
        <f t="shared" si="3"/>
        <v>1</v>
      </c>
    </row>
    <row r="265" spans="1:61" ht="24.95" customHeight="1" x14ac:dyDescent="0.2">
      <c r="A265" s="79">
        <v>257</v>
      </c>
      <c r="B265" s="110" t="s">
        <v>6421</v>
      </c>
      <c r="C265" s="206" t="s">
        <v>6422</v>
      </c>
      <c r="D265" s="111" t="s">
        <v>6423</v>
      </c>
      <c r="E265" s="111" t="s">
        <v>2288</v>
      </c>
      <c r="F265" s="110" t="s">
        <v>1608</v>
      </c>
      <c r="G265" s="206"/>
      <c r="H265" s="111"/>
      <c r="I265" s="111" t="s">
        <v>6424</v>
      </c>
      <c r="J265" s="110" t="s">
        <v>6425</v>
      </c>
      <c r="K265" s="106" t="s">
        <v>26</v>
      </c>
      <c r="L265" s="106" t="s">
        <v>36</v>
      </c>
      <c r="M265" s="106" t="s">
        <v>36</v>
      </c>
      <c r="N265" s="106" t="s">
        <v>36</v>
      </c>
      <c r="O265" s="106" t="s">
        <v>36</v>
      </c>
      <c r="P265" s="106" t="s">
        <v>36</v>
      </c>
      <c r="Q265" s="109" t="s">
        <v>36</v>
      </c>
      <c r="R265" s="90">
        <f t="shared" si="3"/>
        <v>1</v>
      </c>
    </row>
    <row r="266" spans="1:61" ht="24.95" customHeight="1" x14ac:dyDescent="0.2">
      <c r="A266" s="79">
        <v>258</v>
      </c>
      <c r="B266" s="110" t="s">
        <v>2620</v>
      </c>
      <c r="C266" s="205" t="s">
        <v>2621</v>
      </c>
      <c r="D266" s="111" t="s">
        <v>2622</v>
      </c>
      <c r="E266" s="111" t="s">
        <v>1607</v>
      </c>
      <c r="F266" s="110" t="s">
        <v>1608</v>
      </c>
      <c r="G266" s="116"/>
      <c r="H266" s="116"/>
      <c r="I266" s="110" t="s">
        <v>1613</v>
      </c>
      <c r="J266" s="110" t="s">
        <v>2623</v>
      </c>
      <c r="K266" s="106" t="s">
        <v>26</v>
      </c>
      <c r="L266" s="106" t="s">
        <v>36</v>
      </c>
      <c r="M266" s="106" t="s">
        <v>36</v>
      </c>
      <c r="N266" s="106" t="s">
        <v>36</v>
      </c>
      <c r="O266" s="106" t="s">
        <v>36</v>
      </c>
      <c r="P266" s="106" t="s">
        <v>36</v>
      </c>
      <c r="Q266" s="109" t="s">
        <v>36</v>
      </c>
      <c r="R266" s="90">
        <f t="shared" si="3"/>
        <v>1</v>
      </c>
    </row>
    <row r="267" spans="1:61" ht="24.95" customHeight="1" x14ac:dyDescent="0.2">
      <c r="A267" s="79">
        <v>259</v>
      </c>
      <c r="B267" s="87" t="s">
        <v>2624</v>
      </c>
      <c r="C267" s="204" t="s">
        <v>2625</v>
      </c>
      <c r="D267" s="83" t="s">
        <v>2626</v>
      </c>
      <c r="E267" s="83" t="s">
        <v>1608</v>
      </c>
      <c r="F267" s="113" t="s">
        <v>1608</v>
      </c>
      <c r="G267" s="103">
        <v>782102.69379849103</v>
      </c>
      <c r="H267" s="103">
        <v>4641786.7970384201</v>
      </c>
      <c r="I267" s="118" t="s">
        <v>2627</v>
      </c>
      <c r="J267" s="87" t="s">
        <v>2628</v>
      </c>
      <c r="K267" s="106" t="s">
        <v>26</v>
      </c>
      <c r="L267" s="106" t="s">
        <v>36</v>
      </c>
      <c r="M267" s="106" t="s">
        <v>36</v>
      </c>
      <c r="N267" s="106" t="s">
        <v>36</v>
      </c>
      <c r="O267" s="106" t="s">
        <v>36</v>
      </c>
      <c r="P267" s="106" t="s">
        <v>36</v>
      </c>
      <c r="Q267" s="109" t="s">
        <v>36</v>
      </c>
      <c r="R267" s="90">
        <f t="shared" si="3"/>
        <v>1</v>
      </c>
    </row>
    <row r="268" spans="1:61" ht="24.95" customHeight="1" x14ac:dyDescent="0.2">
      <c r="A268" s="79">
        <v>260</v>
      </c>
      <c r="B268" s="110" t="s">
        <v>2629</v>
      </c>
      <c r="C268" s="205" t="s">
        <v>2630</v>
      </c>
      <c r="D268" s="111" t="s">
        <v>2631</v>
      </c>
      <c r="E268" s="111" t="s">
        <v>2028</v>
      </c>
      <c r="F268" s="110" t="s">
        <v>1608</v>
      </c>
      <c r="G268" s="116"/>
      <c r="H268" s="116"/>
      <c r="I268" s="87" t="s">
        <v>2632</v>
      </c>
      <c r="J268" s="110" t="s">
        <v>2633</v>
      </c>
      <c r="K268" s="106" t="s">
        <v>26</v>
      </c>
      <c r="L268" s="106" t="s">
        <v>36</v>
      </c>
      <c r="M268" s="106" t="s">
        <v>36</v>
      </c>
      <c r="N268" s="106" t="s">
        <v>36</v>
      </c>
      <c r="O268" s="106" t="s">
        <v>36</v>
      </c>
      <c r="P268" s="106" t="s">
        <v>36</v>
      </c>
      <c r="Q268" s="109" t="s">
        <v>36</v>
      </c>
      <c r="R268" s="90">
        <f t="shared" si="3"/>
        <v>1</v>
      </c>
    </row>
    <row r="269" spans="1:61" ht="24.95" customHeight="1" x14ac:dyDescent="0.2">
      <c r="A269" s="79">
        <v>261</v>
      </c>
      <c r="B269" s="87" t="s">
        <v>2634</v>
      </c>
      <c r="C269" s="204" t="s">
        <v>2635</v>
      </c>
      <c r="D269" s="83" t="s">
        <v>2636</v>
      </c>
      <c r="E269" s="83" t="s">
        <v>1608</v>
      </c>
      <c r="F269" s="113" t="s">
        <v>1608</v>
      </c>
      <c r="G269" s="103">
        <v>776450.41948981001</v>
      </c>
      <c r="H269" s="103">
        <v>4638446.7429873999</v>
      </c>
      <c r="I269" s="118" t="s">
        <v>2637</v>
      </c>
      <c r="J269" s="87" t="s">
        <v>2638</v>
      </c>
      <c r="K269" s="106" t="s">
        <v>26</v>
      </c>
      <c r="L269" s="106" t="s">
        <v>36</v>
      </c>
      <c r="M269" s="106" t="s">
        <v>36</v>
      </c>
      <c r="N269" s="106" t="s">
        <v>26</v>
      </c>
      <c r="O269" s="106" t="s">
        <v>36</v>
      </c>
      <c r="P269" s="106" t="s">
        <v>36</v>
      </c>
      <c r="Q269" s="109" t="s">
        <v>36</v>
      </c>
      <c r="R269" s="90">
        <f t="shared" si="3"/>
        <v>2</v>
      </c>
    </row>
    <row r="270" spans="1:61" ht="24.95" customHeight="1" x14ac:dyDescent="0.2">
      <c r="A270" s="79">
        <v>262</v>
      </c>
      <c r="B270" s="87" t="s">
        <v>2639</v>
      </c>
      <c r="C270" s="204" t="s">
        <v>2640</v>
      </c>
      <c r="D270" s="83" t="s">
        <v>2641</v>
      </c>
      <c r="E270" s="83" t="s">
        <v>1608</v>
      </c>
      <c r="F270" s="113" t="s">
        <v>1608</v>
      </c>
      <c r="G270" s="103">
        <v>801871.45710071898</v>
      </c>
      <c r="H270" s="103">
        <v>4651467.8690791698</v>
      </c>
      <c r="I270" s="118" t="s">
        <v>792</v>
      </c>
      <c r="J270" s="87" t="s">
        <v>2642</v>
      </c>
      <c r="K270" s="106" t="s">
        <v>26</v>
      </c>
      <c r="L270" s="106" t="s">
        <v>36</v>
      </c>
      <c r="M270" s="106" t="s">
        <v>36</v>
      </c>
      <c r="N270" s="106" t="s">
        <v>36</v>
      </c>
      <c r="O270" s="106" t="s">
        <v>36</v>
      </c>
      <c r="P270" s="106" t="s">
        <v>36</v>
      </c>
      <c r="Q270" s="109" t="s">
        <v>36</v>
      </c>
      <c r="R270" s="90">
        <f t="shared" si="3"/>
        <v>1</v>
      </c>
    </row>
    <row r="271" spans="1:61" ht="24.95" customHeight="1" x14ac:dyDescent="0.2">
      <c r="A271" s="79">
        <v>263</v>
      </c>
      <c r="B271" s="110" t="s">
        <v>2643</v>
      </c>
      <c r="C271" s="208" t="s">
        <v>2640</v>
      </c>
      <c r="D271" s="83" t="s">
        <v>2644</v>
      </c>
      <c r="E271" s="83" t="s">
        <v>1608</v>
      </c>
      <c r="F271" s="113" t="s">
        <v>1608</v>
      </c>
      <c r="G271" s="103">
        <v>790776.57549985696</v>
      </c>
      <c r="H271" s="103">
        <v>4631963.2705175905</v>
      </c>
      <c r="I271" s="114" t="s">
        <v>2645</v>
      </c>
      <c r="J271" s="110" t="s">
        <v>2646</v>
      </c>
      <c r="K271" s="106" t="s">
        <v>26</v>
      </c>
      <c r="L271" s="106" t="s">
        <v>36</v>
      </c>
      <c r="M271" s="106" t="s">
        <v>36</v>
      </c>
      <c r="N271" s="106" t="s">
        <v>36</v>
      </c>
      <c r="O271" s="106" t="s">
        <v>36</v>
      </c>
      <c r="P271" s="106" t="s">
        <v>36</v>
      </c>
      <c r="Q271" s="109" t="s">
        <v>36</v>
      </c>
      <c r="R271" s="90">
        <f t="shared" si="3"/>
        <v>1</v>
      </c>
    </row>
    <row r="272" spans="1:61" ht="24.95" customHeight="1" x14ac:dyDescent="0.2">
      <c r="A272" s="79">
        <v>264</v>
      </c>
      <c r="B272" s="110" t="s">
        <v>2643</v>
      </c>
      <c r="C272" s="208" t="s">
        <v>2640</v>
      </c>
      <c r="D272" s="83" t="s">
        <v>2647</v>
      </c>
      <c r="E272" s="83" t="s">
        <v>1618</v>
      </c>
      <c r="F272" s="113" t="s">
        <v>1608</v>
      </c>
      <c r="G272" s="103">
        <v>731192.360401346</v>
      </c>
      <c r="H272" s="103">
        <v>4663822.8720464297</v>
      </c>
      <c r="I272" s="114" t="s">
        <v>364</v>
      </c>
      <c r="J272" s="110" t="s">
        <v>2648</v>
      </c>
      <c r="K272" s="106" t="s">
        <v>26</v>
      </c>
      <c r="L272" s="106" t="s">
        <v>36</v>
      </c>
      <c r="M272" s="106" t="s">
        <v>36</v>
      </c>
      <c r="N272" s="106" t="s">
        <v>36</v>
      </c>
      <c r="O272" s="106" t="s">
        <v>36</v>
      </c>
      <c r="P272" s="106" t="s">
        <v>36</v>
      </c>
      <c r="Q272" s="109" t="s">
        <v>36</v>
      </c>
      <c r="R272" s="90">
        <f t="shared" ref="R272:R336" si="4">COUNTIF(K272:Q272,"si")</f>
        <v>1</v>
      </c>
    </row>
    <row r="273" spans="1:61" ht="24.95" customHeight="1" x14ac:dyDescent="0.2">
      <c r="A273" s="79">
        <v>265</v>
      </c>
      <c r="B273" s="110" t="s">
        <v>2649</v>
      </c>
      <c r="C273" s="204" t="s">
        <v>2640</v>
      </c>
      <c r="D273" s="111" t="s">
        <v>2650</v>
      </c>
      <c r="E273" s="83" t="s">
        <v>1842</v>
      </c>
      <c r="F273" s="113" t="s">
        <v>1608</v>
      </c>
      <c r="G273" s="103">
        <v>799275.09574240795</v>
      </c>
      <c r="H273" s="103">
        <v>4672351.35715013</v>
      </c>
      <c r="I273" s="118" t="s">
        <v>792</v>
      </c>
      <c r="J273" s="87" t="s">
        <v>2651</v>
      </c>
      <c r="K273" s="106" t="s">
        <v>26</v>
      </c>
      <c r="L273" s="106" t="s">
        <v>36</v>
      </c>
      <c r="M273" s="106" t="s">
        <v>36</v>
      </c>
      <c r="N273" s="106" t="s">
        <v>36</v>
      </c>
      <c r="O273" s="106" t="s">
        <v>36</v>
      </c>
      <c r="P273" s="106" t="s">
        <v>36</v>
      </c>
      <c r="Q273" s="109" t="s">
        <v>36</v>
      </c>
      <c r="R273" s="90">
        <f t="shared" si="4"/>
        <v>1</v>
      </c>
    </row>
    <row r="274" spans="1:61" ht="24.95" customHeight="1" x14ac:dyDescent="0.2">
      <c r="A274" s="79">
        <v>266</v>
      </c>
      <c r="B274" s="110" t="s">
        <v>6426</v>
      </c>
      <c r="C274" s="206" t="s">
        <v>6427</v>
      </c>
      <c r="D274" s="111" t="s">
        <v>6428</v>
      </c>
      <c r="E274" s="111" t="s">
        <v>1608</v>
      </c>
      <c r="F274" s="110" t="s">
        <v>1608</v>
      </c>
      <c r="G274" s="206"/>
      <c r="H274" s="111"/>
      <c r="I274" s="111" t="s">
        <v>6429</v>
      </c>
      <c r="J274" s="110" t="s">
        <v>6430</v>
      </c>
      <c r="K274" s="106" t="s">
        <v>26</v>
      </c>
      <c r="L274" s="106" t="s">
        <v>36</v>
      </c>
      <c r="M274" s="106" t="s">
        <v>36</v>
      </c>
      <c r="N274" s="106" t="s">
        <v>36</v>
      </c>
      <c r="O274" s="106" t="s">
        <v>36</v>
      </c>
      <c r="P274" s="106" t="s">
        <v>36</v>
      </c>
      <c r="Q274" s="109" t="s">
        <v>36</v>
      </c>
      <c r="R274" s="90">
        <f t="shared" si="4"/>
        <v>1</v>
      </c>
    </row>
    <row r="275" spans="1:61" ht="24.95" customHeight="1" x14ac:dyDescent="0.2">
      <c r="A275" s="79">
        <v>267</v>
      </c>
      <c r="B275" s="110" t="s">
        <v>6426</v>
      </c>
      <c r="C275" s="206" t="s">
        <v>6427</v>
      </c>
      <c r="D275" s="111" t="s">
        <v>8295</v>
      </c>
      <c r="E275" s="111" t="s">
        <v>1637</v>
      </c>
      <c r="F275" s="115" t="s">
        <v>1608</v>
      </c>
      <c r="G275" s="211"/>
      <c r="H275" s="143"/>
      <c r="I275" s="144" t="s">
        <v>966</v>
      </c>
      <c r="J275" s="110" t="s">
        <v>8296</v>
      </c>
      <c r="K275" s="106" t="s">
        <v>26</v>
      </c>
      <c r="L275" s="106" t="s">
        <v>36</v>
      </c>
      <c r="M275" s="106" t="s">
        <v>36</v>
      </c>
      <c r="N275" s="106" t="s">
        <v>7713</v>
      </c>
      <c r="O275" s="106" t="s">
        <v>7713</v>
      </c>
      <c r="P275" s="106" t="s">
        <v>7713</v>
      </c>
      <c r="Q275" s="109" t="s">
        <v>7713</v>
      </c>
      <c r="R275" s="90">
        <f t="shared" si="4"/>
        <v>1</v>
      </c>
    </row>
    <row r="276" spans="1:61" ht="24.95" customHeight="1" x14ac:dyDescent="0.2">
      <c r="A276" s="79">
        <v>268</v>
      </c>
      <c r="B276" s="87" t="s">
        <v>2652</v>
      </c>
      <c r="C276" s="204" t="s">
        <v>2653</v>
      </c>
      <c r="D276" s="83" t="s">
        <v>2654</v>
      </c>
      <c r="E276" s="83" t="s">
        <v>1637</v>
      </c>
      <c r="F276" s="113" t="s">
        <v>1608</v>
      </c>
      <c r="G276" s="103">
        <v>797063.02769289201</v>
      </c>
      <c r="H276" s="103">
        <v>4623196.03567685</v>
      </c>
      <c r="I276" s="118" t="s">
        <v>2655</v>
      </c>
      <c r="J276" s="110" t="s">
        <v>2656</v>
      </c>
      <c r="K276" s="106" t="s">
        <v>26</v>
      </c>
      <c r="L276" s="106" t="s">
        <v>36</v>
      </c>
      <c r="M276" s="106" t="s">
        <v>36</v>
      </c>
      <c r="N276" s="106" t="s">
        <v>36</v>
      </c>
      <c r="O276" s="106" t="s">
        <v>36</v>
      </c>
      <c r="P276" s="106" t="s">
        <v>36</v>
      </c>
      <c r="Q276" s="109" t="s">
        <v>36</v>
      </c>
      <c r="R276" s="90">
        <f t="shared" si="4"/>
        <v>1</v>
      </c>
    </row>
    <row r="277" spans="1:61" s="94" customFormat="1" ht="24.95" customHeight="1" x14ac:dyDescent="0.25">
      <c r="A277" s="79">
        <v>269</v>
      </c>
      <c r="B277" s="110" t="s">
        <v>8297</v>
      </c>
      <c r="C277" s="205" t="s">
        <v>2657</v>
      </c>
      <c r="D277" s="111" t="s">
        <v>2658</v>
      </c>
      <c r="E277" s="111" t="s">
        <v>1618</v>
      </c>
      <c r="F277" s="113" t="s">
        <v>1608</v>
      </c>
      <c r="G277" s="103">
        <v>729671.22869544604</v>
      </c>
      <c r="H277" s="103">
        <v>4666825.7489488702</v>
      </c>
      <c r="I277" s="118" t="s">
        <v>2659</v>
      </c>
      <c r="J277" s="110" t="s">
        <v>2660</v>
      </c>
      <c r="K277" s="106" t="s">
        <v>26</v>
      </c>
      <c r="L277" s="106" t="s">
        <v>36</v>
      </c>
      <c r="M277" s="106" t="s">
        <v>36</v>
      </c>
      <c r="N277" s="106" t="s">
        <v>36</v>
      </c>
      <c r="O277" s="106" t="s">
        <v>36</v>
      </c>
      <c r="P277" s="106" t="s">
        <v>36</v>
      </c>
      <c r="Q277" s="109" t="s">
        <v>36</v>
      </c>
      <c r="R277" s="90">
        <f t="shared" si="4"/>
        <v>1</v>
      </c>
      <c r="S277" s="145"/>
      <c r="T277" s="145"/>
      <c r="U277" s="145"/>
      <c r="V277" s="145"/>
      <c r="W277" s="145"/>
      <c r="X277" s="145"/>
      <c r="Y277" s="145"/>
      <c r="Z277" s="145"/>
      <c r="AA277" s="145"/>
      <c r="AB277" s="145"/>
      <c r="AC277" s="145"/>
      <c r="AD277" s="145"/>
      <c r="AE277" s="145"/>
      <c r="AF277" s="145"/>
      <c r="AG277" s="145"/>
      <c r="AH277" s="145"/>
      <c r="AI277" s="145"/>
      <c r="AJ277" s="145"/>
      <c r="AK277" s="145"/>
      <c r="AL277" s="145"/>
      <c r="AM277" s="145"/>
      <c r="AN277" s="145"/>
      <c r="AO277" s="145"/>
      <c r="AP277" s="145"/>
      <c r="AQ277" s="145"/>
      <c r="AR277" s="145"/>
      <c r="AS277" s="145"/>
      <c r="AT277" s="145"/>
      <c r="AU277" s="145"/>
      <c r="AV277" s="145"/>
      <c r="AW277" s="145"/>
      <c r="AX277" s="145"/>
      <c r="AY277" s="145"/>
      <c r="AZ277" s="145"/>
      <c r="BA277" s="145"/>
      <c r="BB277" s="145"/>
      <c r="BC277" s="145"/>
      <c r="BD277" s="145"/>
      <c r="BE277" s="145"/>
      <c r="BF277" s="145"/>
      <c r="BG277" s="145"/>
      <c r="BH277" s="145"/>
      <c r="BI277" s="145"/>
    </row>
    <row r="278" spans="1:61" ht="24.95" customHeight="1" x14ac:dyDescent="0.2">
      <c r="A278" s="79">
        <v>270</v>
      </c>
      <c r="B278" s="110" t="s">
        <v>2661</v>
      </c>
      <c r="C278" s="205" t="s">
        <v>2653</v>
      </c>
      <c r="D278" s="111" t="s">
        <v>2662</v>
      </c>
      <c r="E278" s="111" t="s">
        <v>1608</v>
      </c>
      <c r="F278" s="113" t="s">
        <v>1608</v>
      </c>
      <c r="G278" s="103">
        <v>765825.44753415894</v>
      </c>
      <c r="H278" s="103">
        <v>4600887.63445698</v>
      </c>
      <c r="I278" s="114" t="s">
        <v>2663</v>
      </c>
      <c r="J278" s="110" t="s">
        <v>2664</v>
      </c>
      <c r="K278" s="106" t="s">
        <v>26</v>
      </c>
      <c r="L278" s="106" t="s">
        <v>36</v>
      </c>
      <c r="M278" s="106" t="s">
        <v>36</v>
      </c>
      <c r="N278" s="106" t="s">
        <v>36</v>
      </c>
      <c r="O278" s="106" t="s">
        <v>36</v>
      </c>
      <c r="P278" s="106" t="s">
        <v>36</v>
      </c>
      <c r="Q278" s="109" t="s">
        <v>36</v>
      </c>
      <c r="R278" s="90">
        <f t="shared" si="4"/>
        <v>1</v>
      </c>
    </row>
    <row r="279" spans="1:61" ht="24.95" customHeight="1" x14ac:dyDescent="0.2">
      <c r="A279" s="79">
        <v>271</v>
      </c>
      <c r="B279" s="87" t="s">
        <v>2665</v>
      </c>
      <c r="C279" s="204" t="s">
        <v>2666</v>
      </c>
      <c r="D279" s="83" t="s">
        <v>2667</v>
      </c>
      <c r="E279" s="83" t="s">
        <v>1618</v>
      </c>
      <c r="F279" s="113" t="s">
        <v>1608</v>
      </c>
      <c r="G279" s="103">
        <v>730704.32958683302</v>
      </c>
      <c r="H279" s="103">
        <v>4665565.82193984</v>
      </c>
      <c r="I279" s="118" t="s">
        <v>2668</v>
      </c>
      <c r="J279" s="87" t="s">
        <v>2669</v>
      </c>
      <c r="K279" s="106" t="s">
        <v>26</v>
      </c>
      <c r="L279" s="106" t="s">
        <v>26</v>
      </c>
      <c r="M279" s="106" t="s">
        <v>26</v>
      </c>
      <c r="N279" s="106" t="s">
        <v>36</v>
      </c>
      <c r="O279" s="106" t="s">
        <v>36</v>
      </c>
      <c r="P279" s="106" t="s">
        <v>36</v>
      </c>
      <c r="Q279" s="109" t="s">
        <v>36</v>
      </c>
      <c r="R279" s="90">
        <f t="shared" si="4"/>
        <v>3</v>
      </c>
    </row>
    <row r="280" spans="1:61" ht="24.95" customHeight="1" x14ac:dyDescent="0.2">
      <c r="A280" s="79">
        <v>272</v>
      </c>
      <c r="B280" s="87" t="s">
        <v>8298</v>
      </c>
      <c r="C280" s="204" t="s">
        <v>8299</v>
      </c>
      <c r="D280" s="83" t="s">
        <v>8300</v>
      </c>
      <c r="E280" s="83" t="s">
        <v>1608</v>
      </c>
      <c r="F280" s="113" t="s">
        <v>1608</v>
      </c>
      <c r="G280" s="103"/>
      <c r="H280" s="103"/>
      <c r="I280" s="118" t="s">
        <v>8301</v>
      </c>
      <c r="J280" s="87" t="s">
        <v>8302</v>
      </c>
      <c r="K280" s="106" t="s">
        <v>26</v>
      </c>
      <c r="L280" s="106" t="s">
        <v>36</v>
      </c>
      <c r="M280" s="106" t="s">
        <v>36</v>
      </c>
      <c r="N280" s="106" t="s">
        <v>36</v>
      </c>
      <c r="O280" s="106" t="s">
        <v>36</v>
      </c>
      <c r="P280" s="106" t="s">
        <v>36</v>
      </c>
      <c r="Q280" s="109" t="s">
        <v>36</v>
      </c>
      <c r="R280" s="90">
        <f t="shared" si="4"/>
        <v>1</v>
      </c>
    </row>
    <row r="281" spans="1:61" s="128" customFormat="1" ht="24.95" customHeight="1" x14ac:dyDescent="0.2">
      <c r="A281" s="79">
        <v>273</v>
      </c>
      <c r="B281" s="110" t="s">
        <v>2670</v>
      </c>
      <c r="C281" s="205" t="s">
        <v>2671</v>
      </c>
      <c r="D281" s="111" t="s">
        <v>2672</v>
      </c>
      <c r="E281" s="111" t="s">
        <v>1637</v>
      </c>
      <c r="F281" s="113" t="s">
        <v>1608</v>
      </c>
      <c r="G281" s="103">
        <v>798435.44865999196</v>
      </c>
      <c r="H281" s="103">
        <v>4621804.7420916604</v>
      </c>
      <c r="I281" s="114" t="s">
        <v>2673</v>
      </c>
      <c r="J281" s="110" t="s">
        <v>2674</v>
      </c>
      <c r="K281" s="106" t="s">
        <v>26</v>
      </c>
      <c r="L281" s="106" t="s">
        <v>36</v>
      </c>
      <c r="M281" s="106" t="s">
        <v>36</v>
      </c>
      <c r="N281" s="106" t="s">
        <v>36</v>
      </c>
      <c r="O281" s="106" t="s">
        <v>36</v>
      </c>
      <c r="P281" s="106" t="s">
        <v>36</v>
      </c>
      <c r="Q281" s="109" t="s">
        <v>36</v>
      </c>
      <c r="R281" s="90">
        <f t="shared" si="4"/>
        <v>1</v>
      </c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7"/>
      <c r="AF281" s="137"/>
      <c r="AG281" s="137"/>
      <c r="AH281" s="137"/>
      <c r="AI281" s="137"/>
      <c r="AJ281" s="137"/>
      <c r="AK281" s="137"/>
      <c r="AL281" s="137"/>
      <c r="AM281" s="137"/>
      <c r="AN281" s="137"/>
      <c r="AO281" s="137"/>
      <c r="AP281" s="137"/>
      <c r="AQ281" s="137"/>
      <c r="AR281" s="137"/>
      <c r="AS281" s="137"/>
      <c r="AT281" s="137"/>
      <c r="AU281" s="137"/>
      <c r="AV281" s="137"/>
      <c r="AW281" s="137"/>
      <c r="AX281" s="137"/>
      <c r="AY281" s="137"/>
      <c r="AZ281" s="137"/>
      <c r="BA281" s="137"/>
      <c r="BB281" s="137"/>
      <c r="BC281" s="137"/>
      <c r="BD281" s="137"/>
      <c r="BE281" s="137"/>
      <c r="BF281" s="137"/>
      <c r="BG281" s="137"/>
      <c r="BH281" s="137"/>
      <c r="BI281" s="137"/>
    </row>
    <row r="282" spans="1:61" ht="24.95" customHeight="1" x14ac:dyDescent="0.2">
      <c r="A282" s="79">
        <v>274</v>
      </c>
      <c r="B282" s="110" t="s">
        <v>2675</v>
      </c>
      <c r="C282" s="205" t="s">
        <v>2676</v>
      </c>
      <c r="D282" s="111" t="s">
        <v>2677</v>
      </c>
      <c r="E282" s="111" t="s">
        <v>1608</v>
      </c>
      <c r="F282" s="113" t="s">
        <v>1608</v>
      </c>
      <c r="G282" s="103">
        <v>780867.85650688095</v>
      </c>
      <c r="H282" s="103">
        <v>4639109.9057863001</v>
      </c>
      <c r="I282" s="114" t="s">
        <v>2678</v>
      </c>
      <c r="J282" s="110" t="s">
        <v>2679</v>
      </c>
      <c r="K282" s="106" t="s">
        <v>26</v>
      </c>
      <c r="L282" s="106" t="s">
        <v>36</v>
      </c>
      <c r="M282" s="106" t="s">
        <v>36</v>
      </c>
      <c r="N282" s="106" t="s">
        <v>36</v>
      </c>
      <c r="O282" s="106" t="s">
        <v>36</v>
      </c>
      <c r="P282" s="106" t="s">
        <v>36</v>
      </c>
      <c r="Q282" s="109" t="s">
        <v>36</v>
      </c>
      <c r="R282" s="90">
        <f t="shared" si="4"/>
        <v>1</v>
      </c>
    </row>
    <row r="283" spans="1:61" s="40" customFormat="1" ht="24.95" customHeight="1" x14ac:dyDescent="0.2">
      <c r="A283" s="79">
        <v>275</v>
      </c>
      <c r="B283" s="110" t="s">
        <v>6552</v>
      </c>
      <c r="C283" s="206" t="s">
        <v>6553</v>
      </c>
      <c r="D283" s="111" t="s">
        <v>6554</v>
      </c>
      <c r="E283" s="111" t="s">
        <v>1608</v>
      </c>
      <c r="F283" s="110" t="s">
        <v>1608</v>
      </c>
      <c r="G283" s="116"/>
      <c r="H283" s="116"/>
      <c r="I283" s="87" t="s">
        <v>6555</v>
      </c>
      <c r="J283" s="110" t="s">
        <v>6556</v>
      </c>
      <c r="K283" s="106" t="s">
        <v>26</v>
      </c>
      <c r="L283" s="106" t="s">
        <v>36</v>
      </c>
      <c r="M283" s="106" t="s">
        <v>36</v>
      </c>
      <c r="N283" s="106" t="s">
        <v>36</v>
      </c>
      <c r="O283" s="106" t="s">
        <v>36</v>
      </c>
      <c r="P283" s="106" t="s">
        <v>36</v>
      </c>
      <c r="Q283" s="109" t="s">
        <v>36</v>
      </c>
      <c r="R283" s="90">
        <f t="shared" si="4"/>
        <v>1</v>
      </c>
    </row>
    <row r="284" spans="1:61" ht="24.95" customHeight="1" x14ac:dyDescent="0.2">
      <c r="A284" s="79">
        <v>276</v>
      </c>
      <c r="B284" s="110" t="s">
        <v>2680</v>
      </c>
      <c r="C284" s="205" t="s">
        <v>2681</v>
      </c>
      <c r="D284" s="111" t="s">
        <v>2682</v>
      </c>
      <c r="E284" s="111" t="s">
        <v>1608</v>
      </c>
      <c r="F284" s="110" t="s">
        <v>1608</v>
      </c>
      <c r="G284" s="103">
        <v>796430.64</v>
      </c>
      <c r="H284" s="103">
        <v>4644645.07</v>
      </c>
      <c r="I284" s="87" t="s">
        <v>2683</v>
      </c>
      <c r="J284" s="110" t="s">
        <v>2684</v>
      </c>
      <c r="K284" s="106" t="s">
        <v>36</v>
      </c>
      <c r="L284" s="106" t="s">
        <v>26</v>
      </c>
      <c r="M284" s="106" t="s">
        <v>36</v>
      </c>
      <c r="N284" s="106" t="s">
        <v>36</v>
      </c>
      <c r="O284" s="106" t="s">
        <v>36</v>
      </c>
      <c r="P284" s="106" t="s">
        <v>36</v>
      </c>
      <c r="Q284" s="109" t="s">
        <v>36</v>
      </c>
      <c r="R284" s="90">
        <f t="shared" si="4"/>
        <v>1</v>
      </c>
    </row>
    <row r="285" spans="1:61" ht="24.95" customHeight="1" x14ac:dyDescent="0.2">
      <c r="A285" s="79">
        <v>277</v>
      </c>
      <c r="B285" s="110" t="s">
        <v>7699</v>
      </c>
      <c r="C285" s="205" t="s">
        <v>7700</v>
      </c>
      <c r="D285" s="111" t="s">
        <v>7701</v>
      </c>
      <c r="E285" s="111" t="s">
        <v>2217</v>
      </c>
      <c r="F285" s="115" t="s">
        <v>1608</v>
      </c>
      <c r="G285" s="103"/>
      <c r="H285" s="103"/>
      <c r="I285" s="118" t="s">
        <v>5037</v>
      </c>
      <c r="J285" s="110" t="s">
        <v>7702</v>
      </c>
      <c r="K285" s="106" t="s">
        <v>26</v>
      </c>
      <c r="L285" s="106" t="s">
        <v>36</v>
      </c>
      <c r="M285" s="106" t="s">
        <v>36</v>
      </c>
      <c r="N285" s="106" t="s">
        <v>36</v>
      </c>
      <c r="O285" s="106" t="s">
        <v>36</v>
      </c>
      <c r="P285" s="106" t="s">
        <v>36</v>
      </c>
      <c r="Q285" s="109" t="s">
        <v>36</v>
      </c>
      <c r="R285" s="90">
        <f t="shared" si="4"/>
        <v>1</v>
      </c>
    </row>
    <row r="286" spans="1:61" ht="24.95" customHeight="1" x14ac:dyDescent="0.2">
      <c r="A286" s="79">
        <v>278</v>
      </c>
      <c r="B286" s="110" t="s">
        <v>2685</v>
      </c>
      <c r="C286" s="111">
        <v>12026971007</v>
      </c>
      <c r="D286" s="111" t="s">
        <v>2686</v>
      </c>
      <c r="E286" s="111" t="s">
        <v>1608</v>
      </c>
      <c r="F286" s="113" t="s">
        <v>1608</v>
      </c>
      <c r="G286" s="103">
        <v>789530.71467421204</v>
      </c>
      <c r="H286" s="103">
        <v>4655034.2937573297</v>
      </c>
      <c r="I286" s="118" t="s">
        <v>2687</v>
      </c>
      <c r="J286" s="110" t="s">
        <v>2688</v>
      </c>
      <c r="K286" s="106" t="s">
        <v>26</v>
      </c>
      <c r="L286" s="106" t="s">
        <v>36</v>
      </c>
      <c r="M286" s="106" t="s">
        <v>36</v>
      </c>
      <c r="N286" s="106" t="s">
        <v>36</v>
      </c>
      <c r="O286" s="106" t="s">
        <v>36</v>
      </c>
      <c r="P286" s="106" t="s">
        <v>36</v>
      </c>
      <c r="Q286" s="109" t="s">
        <v>36</v>
      </c>
      <c r="R286" s="90">
        <f t="shared" si="4"/>
        <v>1</v>
      </c>
    </row>
    <row r="287" spans="1:61" ht="24.95" customHeight="1" x14ac:dyDescent="0.2">
      <c r="A287" s="79">
        <v>279</v>
      </c>
      <c r="B287" s="110" t="s">
        <v>2689</v>
      </c>
      <c r="C287" s="205" t="s">
        <v>2690</v>
      </c>
      <c r="D287" s="111" t="s">
        <v>2691</v>
      </c>
      <c r="E287" s="111" t="s">
        <v>1608</v>
      </c>
      <c r="F287" s="110" t="s">
        <v>1608</v>
      </c>
      <c r="G287" s="103">
        <v>774336.36</v>
      </c>
      <c r="H287" s="103">
        <v>4638332.8899999997</v>
      </c>
      <c r="I287" s="87" t="s">
        <v>2692</v>
      </c>
      <c r="J287" s="110" t="s">
        <v>2693</v>
      </c>
      <c r="K287" s="106" t="s">
        <v>36</v>
      </c>
      <c r="L287" s="106" t="s">
        <v>26</v>
      </c>
      <c r="M287" s="106" t="s">
        <v>26</v>
      </c>
      <c r="N287" s="106" t="s">
        <v>36</v>
      </c>
      <c r="O287" s="106" t="s">
        <v>36</v>
      </c>
      <c r="P287" s="106" t="s">
        <v>36</v>
      </c>
      <c r="Q287" s="109" t="s">
        <v>36</v>
      </c>
      <c r="R287" s="90">
        <f t="shared" si="4"/>
        <v>2</v>
      </c>
    </row>
    <row r="288" spans="1:61" s="128" customFormat="1" ht="24.95" customHeight="1" x14ac:dyDescent="0.2">
      <c r="A288" s="79">
        <v>280</v>
      </c>
      <c r="B288" s="87" t="s">
        <v>2694</v>
      </c>
      <c r="C288" s="204" t="s">
        <v>2695</v>
      </c>
      <c r="D288" s="83" t="s">
        <v>2696</v>
      </c>
      <c r="E288" s="83" t="s">
        <v>1842</v>
      </c>
      <c r="F288" s="113" t="s">
        <v>1608</v>
      </c>
      <c r="G288" s="103">
        <v>797520.52975124202</v>
      </c>
      <c r="H288" s="103">
        <v>4670314.4113072203</v>
      </c>
      <c r="I288" s="118" t="s">
        <v>2697</v>
      </c>
      <c r="J288" s="87" t="s">
        <v>2698</v>
      </c>
      <c r="K288" s="106" t="s">
        <v>26</v>
      </c>
      <c r="L288" s="106" t="s">
        <v>36</v>
      </c>
      <c r="M288" s="106" t="s">
        <v>36</v>
      </c>
      <c r="N288" s="106" t="s">
        <v>36</v>
      </c>
      <c r="O288" s="106" t="s">
        <v>36</v>
      </c>
      <c r="P288" s="106" t="s">
        <v>36</v>
      </c>
      <c r="Q288" s="109" t="s">
        <v>36</v>
      </c>
      <c r="R288" s="90">
        <f t="shared" si="4"/>
        <v>1</v>
      </c>
      <c r="S288" s="137"/>
      <c r="T288" s="137"/>
      <c r="U288" s="137"/>
      <c r="V288" s="137"/>
      <c r="W288" s="137"/>
      <c r="X288" s="137"/>
      <c r="Y288" s="137"/>
      <c r="Z288" s="137"/>
      <c r="AA288" s="137"/>
      <c r="AB288" s="137"/>
      <c r="AC288" s="137"/>
      <c r="AD288" s="137"/>
      <c r="AE288" s="137"/>
      <c r="AF288" s="137"/>
      <c r="AG288" s="137"/>
      <c r="AH288" s="137"/>
      <c r="AI288" s="137"/>
      <c r="AJ288" s="137"/>
      <c r="AK288" s="137"/>
      <c r="AL288" s="137"/>
      <c r="AM288" s="137"/>
      <c r="AN288" s="137"/>
      <c r="AO288" s="137"/>
      <c r="AP288" s="137"/>
      <c r="AQ288" s="137"/>
      <c r="AR288" s="137"/>
      <c r="AS288" s="137"/>
      <c r="AT288" s="137"/>
      <c r="AU288" s="137"/>
      <c r="AV288" s="137"/>
      <c r="AW288" s="137"/>
      <c r="AX288" s="137"/>
      <c r="AY288" s="137"/>
      <c r="AZ288" s="137"/>
      <c r="BA288" s="137"/>
      <c r="BB288" s="137"/>
      <c r="BC288" s="137"/>
      <c r="BD288" s="137"/>
      <c r="BE288" s="137"/>
      <c r="BF288" s="137"/>
      <c r="BG288" s="137"/>
      <c r="BH288" s="137"/>
      <c r="BI288" s="137"/>
    </row>
    <row r="289" spans="1:61" ht="24.95" customHeight="1" x14ac:dyDescent="0.2">
      <c r="A289" s="79">
        <v>281</v>
      </c>
      <c r="B289" s="87" t="s">
        <v>8303</v>
      </c>
      <c r="C289" s="205" t="s">
        <v>6431</v>
      </c>
      <c r="D289" s="111" t="s">
        <v>2699</v>
      </c>
      <c r="E289" s="111" t="s">
        <v>1785</v>
      </c>
      <c r="F289" s="110" t="s">
        <v>1608</v>
      </c>
      <c r="G289" s="103">
        <v>808602.13</v>
      </c>
      <c r="H289" s="103">
        <v>4622212.01</v>
      </c>
      <c r="I289" s="110" t="s">
        <v>2700</v>
      </c>
      <c r="J289" s="87" t="s">
        <v>6432</v>
      </c>
      <c r="K289" s="106" t="s">
        <v>26</v>
      </c>
      <c r="L289" s="106" t="s">
        <v>36</v>
      </c>
      <c r="M289" s="106" t="s">
        <v>36</v>
      </c>
      <c r="N289" s="106" t="s">
        <v>36</v>
      </c>
      <c r="O289" s="106" t="s">
        <v>36</v>
      </c>
      <c r="P289" s="106" t="s">
        <v>36</v>
      </c>
      <c r="Q289" s="109" t="s">
        <v>36</v>
      </c>
      <c r="R289" s="90">
        <f t="shared" si="4"/>
        <v>1</v>
      </c>
    </row>
    <row r="290" spans="1:61" ht="24.95" customHeight="1" x14ac:dyDescent="0.2">
      <c r="A290" s="79">
        <v>282</v>
      </c>
      <c r="B290" s="87" t="s">
        <v>2701</v>
      </c>
      <c r="C290" s="204" t="s">
        <v>2702</v>
      </c>
      <c r="D290" s="83" t="s">
        <v>2703</v>
      </c>
      <c r="E290" s="83" t="s">
        <v>1618</v>
      </c>
      <c r="F290" s="113" t="s">
        <v>1608</v>
      </c>
      <c r="G290" s="103">
        <v>734482.40410159505</v>
      </c>
      <c r="H290" s="103">
        <v>4665882.1254748702</v>
      </c>
      <c r="I290" s="118" t="s">
        <v>2704</v>
      </c>
      <c r="J290" s="87" t="s">
        <v>2705</v>
      </c>
      <c r="K290" s="106" t="s">
        <v>26</v>
      </c>
      <c r="L290" s="106" t="s">
        <v>36</v>
      </c>
      <c r="M290" s="106" t="s">
        <v>36</v>
      </c>
      <c r="N290" s="106" t="s">
        <v>36</v>
      </c>
      <c r="O290" s="106" t="s">
        <v>36</v>
      </c>
      <c r="P290" s="106" t="s">
        <v>36</v>
      </c>
      <c r="Q290" s="109" t="s">
        <v>36</v>
      </c>
      <c r="R290" s="90">
        <f t="shared" si="4"/>
        <v>1</v>
      </c>
    </row>
    <row r="291" spans="1:61" ht="24.95" customHeight="1" x14ac:dyDescent="0.2">
      <c r="A291" s="79">
        <v>283</v>
      </c>
      <c r="B291" s="87" t="s">
        <v>2706</v>
      </c>
      <c r="C291" s="204" t="s">
        <v>2707</v>
      </c>
      <c r="D291" s="83" t="s">
        <v>2708</v>
      </c>
      <c r="E291" s="83" t="s">
        <v>1608</v>
      </c>
      <c r="F291" s="113" t="s">
        <v>1608</v>
      </c>
      <c r="G291" s="103">
        <v>794234.31248399499</v>
      </c>
      <c r="H291" s="103">
        <v>4643240.1904302305</v>
      </c>
      <c r="I291" s="118" t="s">
        <v>2709</v>
      </c>
      <c r="J291" s="87" t="s">
        <v>2710</v>
      </c>
      <c r="K291" s="106" t="s">
        <v>36</v>
      </c>
      <c r="L291" s="106" t="s">
        <v>26</v>
      </c>
      <c r="M291" s="106" t="s">
        <v>36</v>
      </c>
      <c r="N291" s="106" t="s">
        <v>36</v>
      </c>
      <c r="O291" s="106" t="s">
        <v>36</v>
      </c>
      <c r="P291" s="106" t="s">
        <v>36</v>
      </c>
      <c r="Q291" s="109" t="s">
        <v>36</v>
      </c>
      <c r="R291" s="90">
        <f t="shared" si="4"/>
        <v>1</v>
      </c>
    </row>
    <row r="292" spans="1:61" ht="24.95" customHeight="1" x14ac:dyDescent="0.2">
      <c r="A292" s="79">
        <v>284</v>
      </c>
      <c r="B292" s="110" t="s">
        <v>2711</v>
      </c>
      <c r="C292" s="204" t="s">
        <v>2712</v>
      </c>
      <c r="D292" s="111" t="s">
        <v>2713</v>
      </c>
      <c r="E292" s="83" t="s">
        <v>1779</v>
      </c>
      <c r="F292" s="113" t="s">
        <v>1608</v>
      </c>
      <c r="G292" s="103">
        <v>802339.74223330396</v>
      </c>
      <c r="H292" s="103">
        <v>4603106.6979720099</v>
      </c>
      <c r="I292" s="118" t="s">
        <v>2714</v>
      </c>
      <c r="J292" s="87" t="s">
        <v>2715</v>
      </c>
      <c r="K292" s="106" t="s">
        <v>36</v>
      </c>
      <c r="L292" s="106" t="s">
        <v>26</v>
      </c>
      <c r="M292" s="106" t="s">
        <v>36</v>
      </c>
      <c r="N292" s="106" t="s">
        <v>36</v>
      </c>
      <c r="O292" s="106" t="s">
        <v>26</v>
      </c>
      <c r="P292" s="106" t="s">
        <v>36</v>
      </c>
      <c r="Q292" s="109" t="s">
        <v>36</v>
      </c>
      <c r="R292" s="90">
        <f t="shared" si="4"/>
        <v>2</v>
      </c>
    </row>
    <row r="293" spans="1:61" ht="24.95" customHeight="1" x14ac:dyDescent="0.2">
      <c r="A293" s="79">
        <v>285</v>
      </c>
      <c r="B293" s="110" t="s">
        <v>2716</v>
      </c>
      <c r="C293" s="111">
        <v>1518060585</v>
      </c>
      <c r="D293" s="111" t="s">
        <v>2717</v>
      </c>
      <c r="E293" s="111" t="s">
        <v>1608</v>
      </c>
      <c r="F293" s="110" t="s">
        <v>1608</v>
      </c>
      <c r="G293" s="103">
        <v>798831.11</v>
      </c>
      <c r="H293" s="103">
        <v>4648028.6900000004</v>
      </c>
      <c r="I293" s="87" t="s">
        <v>2718</v>
      </c>
      <c r="J293" s="110" t="s">
        <v>2719</v>
      </c>
      <c r="K293" s="106" t="s">
        <v>26</v>
      </c>
      <c r="L293" s="106" t="s">
        <v>36</v>
      </c>
      <c r="M293" s="106" t="s">
        <v>36</v>
      </c>
      <c r="N293" s="106" t="s">
        <v>36</v>
      </c>
      <c r="O293" s="106" t="s">
        <v>36</v>
      </c>
      <c r="P293" s="106" t="s">
        <v>36</v>
      </c>
      <c r="Q293" s="109" t="s">
        <v>36</v>
      </c>
      <c r="R293" s="90">
        <f t="shared" si="4"/>
        <v>1</v>
      </c>
    </row>
    <row r="294" spans="1:61" ht="24.95" customHeight="1" x14ac:dyDescent="0.2">
      <c r="A294" s="79">
        <v>286</v>
      </c>
      <c r="B294" s="87" t="s">
        <v>8304</v>
      </c>
      <c r="C294" s="204" t="s">
        <v>2720</v>
      </c>
      <c r="D294" s="83" t="s">
        <v>2721</v>
      </c>
      <c r="E294" s="83" t="s">
        <v>1608</v>
      </c>
      <c r="F294" s="113" t="s">
        <v>1608</v>
      </c>
      <c r="G294" s="103">
        <v>798481.17997894599</v>
      </c>
      <c r="H294" s="103">
        <v>4648065.1327343602</v>
      </c>
      <c r="I294" s="118" t="s">
        <v>2697</v>
      </c>
      <c r="J294" s="87" t="s">
        <v>2722</v>
      </c>
      <c r="K294" s="106" t="s">
        <v>26</v>
      </c>
      <c r="L294" s="106" t="s">
        <v>36</v>
      </c>
      <c r="M294" s="106" t="s">
        <v>36</v>
      </c>
      <c r="N294" s="106" t="s">
        <v>36</v>
      </c>
      <c r="O294" s="106" t="s">
        <v>36</v>
      </c>
      <c r="P294" s="106" t="s">
        <v>36</v>
      </c>
      <c r="Q294" s="109" t="s">
        <v>36</v>
      </c>
      <c r="R294" s="90">
        <f t="shared" si="4"/>
        <v>1</v>
      </c>
    </row>
    <row r="295" spans="1:61" ht="24.95" customHeight="1" x14ac:dyDescent="0.2">
      <c r="A295" s="79">
        <v>287</v>
      </c>
      <c r="B295" s="87" t="s">
        <v>8305</v>
      </c>
      <c r="C295" s="205" t="s">
        <v>2723</v>
      </c>
      <c r="D295" s="111" t="s">
        <v>2724</v>
      </c>
      <c r="E295" s="111" t="s">
        <v>1608</v>
      </c>
      <c r="F295" s="113" t="s">
        <v>1608</v>
      </c>
      <c r="G295" s="103">
        <v>798460.65889084095</v>
      </c>
      <c r="H295" s="103">
        <v>4648038.0936099598</v>
      </c>
      <c r="I295" s="114" t="s">
        <v>2725</v>
      </c>
      <c r="J295" s="110" t="s">
        <v>2726</v>
      </c>
      <c r="K295" s="106" t="s">
        <v>26</v>
      </c>
      <c r="L295" s="106" t="s">
        <v>36</v>
      </c>
      <c r="M295" s="106" t="s">
        <v>36</v>
      </c>
      <c r="N295" s="106" t="s">
        <v>36</v>
      </c>
      <c r="O295" s="106" t="s">
        <v>36</v>
      </c>
      <c r="P295" s="106" t="s">
        <v>36</v>
      </c>
      <c r="Q295" s="109" t="s">
        <v>36</v>
      </c>
      <c r="R295" s="90">
        <f t="shared" si="4"/>
        <v>1</v>
      </c>
    </row>
    <row r="296" spans="1:61" ht="24.95" customHeight="1" x14ac:dyDescent="0.2">
      <c r="A296" s="79">
        <v>288</v>
      </c>
      <c r="B296" s="110" t="s">
        <v>2727</v>
      </c>
      <c r="C296" s="204" t="s">
        <v>2728</v>
      </c>
      <c r="D296" s="111" t="s">
        <v>2729</v>
      </c>
      <c r="E296" s="83" t="s">
        <v>1608</v>
      </c>
      <c r="F296" s="113" t="s">
        <v>1608</v>
      </c>
      <c r="G296" s="103">
        <v>798907.14950612804</v>
      </c>
      <c r="H296" s="103">
        <v>4648736.1786171496</v>
      </c>
      <c r="I296" s="114" t="s">
        <v>2697</v>
      </c>
      <c r="J296" s="110" t="s">
        <v>2730</v>
      </c>
      <c r="K296" s="106" t="s">
        <v>26</v>
      </c>
      <c r="L296" s="106" t="s">
        <v>36</v>
      </c>
      <c r="M296" s="106" t="s">
        <v>36</v>
      </c>
      <c r="N296" s="106" t="s">
        <v>36</v>
      </c>
      <c r="O296" s="106" t="s">
        <v>36</v>
      </c>
      <c r="P296" s="106" t="s">
        <v>36</v>
      </c>
      <c r="Q296" s="109" t="s">
        <v>36</v>
      </c>
      <c r="R296" s="90">
        <f t="shared" si="4"/>
        <v>1</v>
      </c>
    </row>
    <row r="297" spans="1:61" ht="24.95" customHeight="1" x14ac:dyDescent="0.2">
      <c r="A297" s="79">
        <v>289</v>
      </c>
      <c r="B297" s="87" t="s">
        <v>2716</v>
      </c>
      <c r="C297" s="204" t="s">
        <v>2731</v>
      </c>
      <c r="D297" s="83" t="s">
        <v>2732</v>
      </c>
      <c r="E297" s="83" t="s">
        <v>1608</v>
      </c>
      <c r="F297" s="113" t="s">
        <v>1608</v>
      </c>
      <c r="G297" s="103">
        <v>798564.41688139702</v>
      </c>
      <c r="H297" s="103">
        <v>4648283.3400421701</v>
      </c>
      <c r="I297" s="118" t="s">
        <v>2733</v>
      </c>
      <c r="J297" s="87" t="s">
        <v>2734</v>
      </c>
      <c r="K297" s="106" t="s">
        <v>26</v>
      </c>
      <c r="L297" s="106" t="s">
        <v>36</v>
      </c>
      <c r="M297" s="106" t="s">
        <v>36</v>
      </c>
      <c r="N297" s="106" t="s">
        <v>36</v>
      </c>
      <c r="O297" s="106" t="s">
        <v>36</v>
      </c>
      <c r="P297" s="106" t="s">
        <v>36</v>
      </c>
      <c r="Q297" s="109" t="s">
        <v>36</v>
      </c>
      <c r="R297" s="90">
        <f t="shared" si="4"/>
        <v>1</v>
      </c>
    </row>
    <row r="298" spans="1:61" s="42" customFormat="1" ht="24.95" customHeight="1" x14ac:dyDescent="0.2">
      <c r="A298" s="79">
        <v>290</v>
      </c>
      <c r="B298" s="87" t="s">
        <v>2735</v>
      </c>
      <c r="C298" s="204" t="s">
        <v>2728</v>
      </c>
      <c r="D298" s="83" t="s">
        <v>2736</v>
      </c>
      <c r="E298" s="83" t="s">
        <v>1608</v>
      </c>
      <c r="F298" s="113" t="s">
        <v>1608</v>
      </c>
      <c r="G298" s="103">
        <v>799017.39577064104</v>
      </c>
      <c r="H298" s="103">
        <v>4648185.3365528099</v>
      </c>
      <c r="I298" s="118" t="s">
        <v>2737</v>
      </c>
      <c r="J298" s="87" t="s">
        <v>2738</v>
      </c>
      <c r="K298" s="106" t="s">
        <v>26</v>
      </c>
      <c r="L298" s="106" t="s">
        <v>36</v>
      </c>
      <c r="M298" s="106" t="s">
        <v>36</v>
      </c>
      <c r="N298" s="106" t="s">
        <v>36</v>
      </c>
      <c r="O298" s="106" t="s">
        <v>36</v>
      </c>
      <c r="P298" s="106" t="s">
        <v>36</v>
      </c>
      <c r="Q298" s="109" t="s">
        <v>36</v>
      </c>
      <c r="R298" s="90">
        <f t="shared" si="4"/>
        <v>1</v>
      </c>
      <c r="S298" s="132"/>
      <c r="T298" s="132"/>
      <c r="U298" s="132"/>
      <c r="V298" s="132"/>
      <c r="W298" s="132"/>
      <c r="X298" s="132"/>
      <c r="Y298" s="132"/>
      <c r="Z298" s="132"/>
      <c r="AA298" s="132"/>
      <c r="AB298" s="132"/>
      <c r="AC298" s="132"/>
      <c r="AD298" s="132"/>
      <c r="AE298" s="132"/>
      <c r="AF298" s="132"/>
      <c r="AG298" s="132"/>
      <c r="AH298" s="132"/>
      <c r="AI298" s="132"/>
      <c r="AJ298" s="132"/>
      <c r="AK298" s="132"/>
      <c r="AL298" s="132"/>
      <c r="AM298" s="132"/>
      <c r="AN298" s="132"/>
      <c r="AO298" s="132"/>
      <c r="AP298" s="132"/>
      <c r="AQ298" s="132"/>
      <c r="AR298" s="132"/>
      <c r="AS298" s="132"/>
      <c r="AT298" s="132"/>
      <c r="AU298" s="132"/>
      <c r="AV298" s="132"/>
      <c r="AW298" s="132"/>
      <c r="AX298" s="132"/>
      <c r="AY298" s="132"/>
      <c r="AZ298" s="132"/>
      <c r="BA298" s="132"/>
      <c r="BB298" s="132"/>
      <c r="BC298" s="132"/>
      <c r="BD298" s="132"/>
      <c r="BE298" s="132"/>
      <c r="BF298" s="132"/>
      <c r="BG298" s="132"/>
      <c r="BH298" s="132"/>
      <c r="BI298" s="132"/>
    </row>
    <row r="299" spans="1:61" ht="24.95" customHeight="1" x14ac:dyDescent="0.2">
      <c r="A299" s="79">
        <v>291</v>
      </c>
      <c r="B299" s="110" t="s">
        <v>2739</v>
      </c>
      <c r="C299" s="205" t="s">
        <v>2740</v>
      </c>
      <c r="D299" s="111" t="s">
        <v>2741</v>
      </c>
      <c r="E299" s="111" t="s">
        <v>1637</v>
      </c>
      <c r="F299" s="113" t="s">
        <v>1608</v>
      </c>
      <c r="G299" s="103">
        <v>798879.29489904596</v>
      </c>
      <c r="H299" s="103">
        <v>4621809.7411166802</v>
      </c>
      <c r="I299" s="118" t="s">
        <v>2742</v>
      </c>
      <c r="J299" s="87" t="s">
        <v>2743</v>
      </c>
      <c r="K299" s="106" t="s">
        <v>26</v>
      </c>
      <c r="L299" s="106" t="s">
        <v>36</v>
      </c>
      <c r="M299" s="106" t="s">
        <v>36</v>
      </c>
      <c r="N299" s="106" t="s">
        <v>36</v>
      </c>
      <c r="O299" s="106" t="s">
        <v>36</v>
      </c>
      <c r="P299" s="106" t="s">
        <v>36</v>
      </c>
      <c r="Q299" s="109" t="s">
        <v>36</v>
      </c>
      <c r="R299" s="90">
        <f t="shared" si="4"/>
        <v>1</v>
      </c>
    </row>
    <row r="300" spans="1:61" ht="24.95" customHeight="1" x14ac:dyDescent="0.2">
      <c r="A300" s="79">
        <v>292</v>
      </c>
      <c r="B300" s="87" t="s">
        <v>2744</v>
      </c>
      <c r="C300" s="204" t="s">
        <v>2745</v>
      </c>
      <c r="D300" s="83" t="s">
        <v>2746</v>
      </c>
      <c r="E300" s="83" t="s">
        <v>1658</v>
      </c>
      <c r="F300" s="113" t="s">
        <v>1608</v>
      </c>
      <c r="G300" s="103">
        <v>805610.392871266</v>
      </c>
      <c r="H300" s="103">
        <v>4650721.62651705</v>
      </c>
      <c r="I300" s="118" t="s">
        <v>713</v>
      </c>
      <c r="J300" s="87" t="s">
        <v>2747</v>
      </c>
      <c r="K300" s="106" t="s">
        <v>26</v>
      </c>
      <c r="L300" s="106" t="s">
        <v>26</v>
      </c>
      <c r="M300" s="106" t="s">
        <v>26</v>
      </c>
      <c r="N300" s="106" t="s">
        <v>36</v>
      </c>
      <c r="O300" s="106" t="s">
        <v>36</v>
      </c>
      <c r="P300" s="106" t="s">
        <v>36</v>
      </c>
      <c r="Q300" s="109" t="s">
        <v>36</v>
      </c>
      <c r="R300" s="90">
        <f t="shared" si="4"/>
        <v>3</v>
      </c>
    </row>
    <row r="301" spans="1:61" s="128" customFormat="1" ht="24.95" customHeight="1" x14ac:dyDescent="0.2">
      <c r="A301" s="79">
        <v>293</v>
      </c>
      <c r="B301" s="87" t="s">
        <v>8306</v>
      </c>
      <c r="C301" s="205" t="s">
        <v>2748</v>
      </c>
      <c r="D301" s="111" t="s">
        <v>2749</v>
      </c>
      <c r="E301" s="111" t="s">
        <v>1785</v>
      </c>
      <c r="F301" s="110" t="s">
        <v>1608</v>
      </c>
      <c r="G301" s="116"/>
      <c r="H301" s="116"/>
      <c r="I301" s="110" t="s">
        <v>2750</v>
      </c>
      <c r="J301" s="87" t="s">
        <v>2751</v>
      </c>
      <c r="K301" s="106" t="s">
        <v>26</v>
      </c>
      <c r="L301" s="106" t="s">
        <v>36</v>
      </c>
      <c r="M301" s="106" t="s">
        <v>36</v>
      </c>
      <c r="N301" s="106" t="s">
        <v>36</v>
      </c>
      <c r="O301" s="106" t="s">
        <v>36</v>
      </c>
      <c r="P301" s="106" t="s">
        <v>36</v>
      </c>
      <c r="Q301" s="109" t="s">
        <v>36</v>
      </c>
      <c r="R301" s="90">
        <f t="shared" si="4"/>
        <v>1</v>
      </c>
      <c r="S301" s="137"/>
      <c r="T301" s="137"/>
      <c r="U301" s="137"/>
      <c r="V301" s="137"/>
      <c r="W301" s="137"/>
      <c r="X301" s="137"/>
      <c r="Y301" s="137"/>
      <c r="Z301" s="137"/>
      <c r="AA301" s="137"/>
      <c r="AB301" s="137"/>
      <c r="AC301" s="137"/>
      <c r="AD301" s="137"/>
      <c r="AE301" s="137"/>
      <c r="AF301" s="137"/>
      <c r="AG301" s="137"/>
      <c r="AH301" s="137"/>
      <c r="AI301" s="137"/>
      <c r="AJ301" s="137"/>
      <c r="AK301" s="137"/>
      <c r="AL301" s="137"/>
      <c r="AM301" s="137"/>
      <c r="AN301" s="137"/>
      <c r="AO301" s="137"/>
      <c r="AP301" s="137"/>
      <c r="AQ301" s="137"/>
      <c r="AR301" s="137"/>
      <c r="AS301" s="137"/>
      <c r="AT301" s="137"/>
      <c r="AU301" s="137"/>
      <c r="AV301" s="137"/>
      <c r="AW301" s="137"/>
      <c r="AX301" s="137"/>
      <c r="AY301" s="137"/>
      <c r="AZ301" s="137"/>
      <c r="BA301" s="137"/>
      <c r="BB301" s="137"/>
      <c r="BC301" s="137"/>
      <c r="BD301" s="137"/>
      <c r="BE301" s="137"/>
      <c r="BF301" s="137"/>
      <c r="BG301" s="137"/>
      <c r="BH301" s="137"/>
      <c r="BI301" s="137"/>
    </row>
    <row r="302" spans="1:61" s="147" customFormat="1" ht="24.95" customHeight="1" x14ac:dyDescent="0.2">
      <c r="A302" s="79">
        <v>294</v>
      </c>
      <c r="B302" s="87" t="s">
        <v>7703</v>
      </c>
      <c r="C302" s="205" t="s">
        <v>7704</v>
      </c>
      <c r="D302" s="111" t="s">
        <v>7705</v>
      </c>
      <c r="E302" s="111" t="s">
        <v>1608</v>
      </c>
      <c r="F302" s="110" t="s">
        <v>1608</v>
      </c>
      <c r="G302" s="116"/>
      <c r="H302" s="116"/>
      <c r="I302" s="110" t="s">
        <v>7706</v>
      </c>
      <c r="J302" s="87" t="s">
        <v>7707</v>
      </c>
      <c r="K302" s="111" t="s">
        <v>26</v>
      </c>
      <c r="L302" s="111" t="s">
        <v>36</v>
      </c>
      <c r="M302" s="111" t="s">
        <v>36</v>
      </c>
      <c r="N302" s="111" t="s">
        <v>36</v>
      </c>
      <c r="O302" s="111" t="s">
        <v>36</v>
      </c>
      <c r="P302" s="111" t="s">
        <v>36</v>
      </c>
      <c r="Q302" s="111" t="s">
        <v>36</v>
      </c>
      <c r="R302" s="90">
        <f t="shared" si="4"/>
        <v>1</v>
      </c>
      <c r="S302" s="146"/>
      <c r="T302" s="146"/>
      <c r="U302" s="146"/>
      <c r="V302" s="146"/>
      <c r="W302" s="146"/>
      <c r="X302" s="146"/>
      <c r="Y302" s="146"/>
      <c r="Z302" s="146"/>
      <c r="AA302" s="146"/>
      <c r="AB302" s="146"/>
      <c r="AC302" s="146"/>
      <c r="AD302" s="146"/>
      <c r="AE302" s="146"/>
      <c r="AF302" s="146"/>
      <c r="AG302" s="146"/>
      <c r="AH302" s="146"/>
      <c r="AI302" s="146"/>
      <c r="AJ302" s="146"/>
      <c r="AK302" s="146"/>
      <c r="AL302" s="146"/>
      <c r="AM302" s="146"/>
      <c r="AN302" s="146"/>
      <c r="AO302" s="146"/>
      <c r="AP302" s="146"/>
      <c r="AQ302" s="146"/>
      <c r="AR302" s="146"/>
      <c r="AS302" s="146"/>
      <c r="AT302" s="146"/>
      <c r="AU302" s="146"/>
      <c r="AV302" s="146"/>
      <c r="AW302" s="146"/>
      <c r="AX302" s="146"/>
      <c r="AY302" s="146"/>
      <c r="AZ302" s="146"/>
      <c r="BA302" s="146"/>
      <c r="BB302" s="146"/>
      <c r="BC302" s="146"/>
      <c r="BD302" s="146"/>
      <c r="BE302" s="146"/>
      <c r="BF302" s="146"/>
      <c r="BG302" s="146"/>
      <c r="BH302" s="146"/>
      <c r="BI302" s="146"/>
    </row>
    <row r="303" spans="1:61" s="128" customFormat="1" ht="24.95" customHeight="1" x14ac:dyDescent="0.2">
      <c r="A303" s="79">
        <v>295</v>
      </c>
      <c r="B303" s="110" t="s">
        <v>8307</v>
      </c>
      <c r="C303" s="204" t="s">
        <v>2752</v>
      </c>
      <c r="D303" s="111" t="s">
        <v>2753</v>
      </c>
      <c r="E303" s="83" t="s">
        <v>1637</v>
      </c>
      <c r="F303" s="113" t="s">
        <v>1608</v>
      </c>
      <c r="G303" s="103">
        <v>794248.51016516495</v>
      </c>
      <c r="H303" s="103">
        <v>4619699.4271772504</v>
      </c>
      <c r="I303" s="118" t="s">
        <v>2754</v>
      </c>
      <c r="J303" s="110" t="s">
        <v>2755</v>
      </c>
      <c r="K303" s="106" t="s">
        <v>26</v>
      </c>
      <c r="L303" s="106" t="s">
        <v>26</v>
      </c>
      <c r="M303" s="106" t="s">
        <v>36</v>
      </c>
      <c r="N303" s="106" t="s">
        <v>36</v>
      </c>
      <c r="O303" s="106" t="s">
        <v>36</v>
      </c>
      <c r="P303" s="106" t="s">
        <v>36</v>
      </c>
      <c r="Q303" s="109" t="s">
        <v>36</v>
      </c>
      <c r="R303" s="90">
        <f t="shared" si="4"/>
        <v>2</v>
      </c>
      <c r="S303" s="137"/>
      <c r="T303" s="137"/>
      <c r="U303" s="137"/>
      <c r="V303" s="137"/>
      <c r="W303" s="137"/>
      <c r="X303" s="137"/>
      <c r="Y303" s="137"/>
      <c r="Z303" s="137"/>
      <c r="AA303" s="137"/>
      <c r="AB303" s="137"/>
      <c r="AC303" s="137"/>
      <c r="AD303" s="137"/>
      <c r="AE303" s="137"/>
      <c r="AF303" s="137"/>
      <c r="AG303" s="137"/>
      <c r="AH303" s="137"/>
      <c r="AI303" s="137"/>
      <c r="AJ303" s="137"/>
      <c r="AK303" s="137"/>
      <c r="AL303" s="137"/>
      <c r="AM303" s="137"/>
      <c r="AN303" s="137"/>
      <c r="AO303" s="137"/>
      <c r="AP303" s="137"/>
      <c r="AQ303" s="137"/>
      <c r="AR303" s="137"/>
      <c r="AS303" s="137"/>
      <c r="AT303" s="137"/>
      <c r="AU303" s="137"/>
      <c r="AV303" s="137"/>
      <c r="AW303" s="137"/>
      <c r="AX303" s="137"/>
      <c r="AY303" s="137"/>
      <c r="AZ303" s="137"/>
      <c r="BA303" s="137"/>
      <c r="BB303" s="137"/>
      <c r="BC303" s="137"/>
      <c r="BD303" s="137"/>
      <c r="BE303" s="137"/>
      <c r="BF303" s="137"/>
      <c r="BG303" s="137"/>
      <c r="BH303" s="137"/>
      <c r="BI303" s="137"/>
    </row>
    <row r="304" spans="1:61" ht="24.95" customHeight="1" x14ac:dyDescent="0.2">
      <c r="A304" s="79">
        <v>296</v>
      </c>
      <c r="B304" s="87" t="s">
        <v>2756</v>
      </c>
      <c r="C304" s="204" t="s">
        <v>2757</v>
      </c>
      <c r="D304" s="83" t="s">
        <v>2758</v>
      </c>
      <c r="E304" s="83" t="s">
        <v>1637</v>
      </c>
      <c r="F304" s="113" t="s">
        <v>1608</v>
      </c>
      <c r="G304" s="103">
        <v>789732.78631225298</v>
      </c>
      <c r="H304" s="103">
        <v>4621140.9622685602</v>
      </c>
      <c r="I304" s="118" t="s">
        <v>900</v>
      </c>
      <c r="J304" s="87" t="s">
        <v>2759</v>
      </c>
      <c r="K304" s="106" t="s">
        <v>26</v>
      </c>
      <c r="L304" s="106" t="s">
        <v>26</v>
      </c>
      <c r="M304" s="106" t="s">
        <v>36</v>
      </c>
      <c r="N304" s="106" t="s">
        <v>36</v>
      </c>
      <c r="O304" s="106" t="s">
        <v>36</v>
      </c>
      <c r="P304" s="106" t="s">
        <v>36</v>
      </c>
      <c r="Q304" s="109" t="s">
        <v>36</v>
      </c>
      <c r="R304" s="90">
        <f t="shared" si="4"/>
        <v>2</v>
      </c>
    </row>
    <row r="305" spans="1:61" ht="24.95" customHeight="1" x14ac:dyDescent="0.2">
      <c r="A305" s="79">
        <v>297</v>
      </c>
      <c r="B305" s="87" t="s">
        <v>2760</v>
      </c>
      <c r="C305" s="204" t="s">
        <v>2761</v>
      </c>
      <c r="D305" s="83" t="s">
        <v>2762</v>
      </c>
      <c r="E305" s="83" t="s">
        <v>1764</v>
      </c>
      <c r="F305" s="113" t="s">
        <v>1608</v>
      </c>
      <c r="G305" s="103">
        <v>818084.75386075</v>
      </c>
      <c r="H305" s="103">
        <v>4627207.7635690598</v>
      </c>
      <c r="I305" s="118" t="s">
        <v>2763</v>
      </c>
      <c r="J305" s="87" t="s">
        <v>2764</v>
      </c>
      <c r="K305" s="106" t="s">
        <v>26</v>
      </c>
      <c r="L305" s="106" t="s">
        <v>26</v>
      </c>
      <c r="M305" s="106" t="s">
        <v>36</v>
      </c>
      <c r="N305" s="106" t="s">
        <v>36</v>
      </c>
      <c r="O305" s="106" t="s">
        <v>36</v>
      </c>
      <c r="P305" s="106" t="s">
        <v>36</v>
      </c>
      <c r="Q305" s="109" t="s">
        <v>36</v>
      </c>
      <c r="R305" s="90">
        <f t="shared" si="4"/>
        <v>2</v>
      </c>
    </row>
    <row r="306" spans="1:61" ht="24.95" customHeight="1" x14ac:dyDescent="0.2">
      <c r="A306" s="79">
        <v>298</v>
      </c>
      <c r="B306" s="110" t="s">
        <v>2765</v>
      </c>
      <c r="C306" s="111">
        <v>11783571000</v>
      </c>
      <c r="D306" s="111" t="s">
        <v>2766</v>
      </c>
      <c r="E306" s="111" t="s">
        <v>1607</v>
      </c>
      <c r="F306" s="113" t="s">
        <v>1608</v>
      </c>
      <c r="G306" s="103">
        <v>762464.36174100696</v>
      </c>
      <c r="H306" s="103">
        <v>4643455.9413484503</v>
      </c>
      <c r="I306" s="114" t="s">
        <v>2767</v>
      </c>
      <c r="J306" s="110" t="s">
        <v>2768</v>
      </c>
      <c r="K306" s="106" t="s">
        <v>26</v>
      </c>
      <c r="L306" s="106" t="s">
        <v>36</v>
      </c>
      <c r="M306" s="106" t="s">
        <v>36</v>
      </c>
      <c r="N306" s="106" t="s">
        <v>36</v>
      </c>
      <c r="O306" s="106" t="s">
        <v>26</v>
      </c>
      <c r="P306" s="106" t="s">
        <v>36</v>
      </c>
      <c r="Q306" s="109" t="s">
        <v>36</v>
      </c>
      <c r="R306" s="90">
        <f t="shared" si="4"/>
        <v>2</v>
      </c>
    </row>
    <row r="307" spans="1:61" ht="24.95" customHeight="1" x14ac:dyDescent="0.2">
      <c r="A307" s="79">
        <v>299</v>
      </c>
      <c r="B307" s="87" t="s">
        <v>2769</v>
      </c>
      <c r="C307" s="204" t="s">
        <v>2770</v>
      </c>
      <c r="D307" s="111" t="s">
        <v>2771</v>
      </c>
      <c r="E307" s="83" t="s">
        <v>1842</v>
      </c>
      <c r="F307" s="113" t="s">
        <v>1608</v>
      </c>
      <c r="G307" s="103">
        <v>797520.52975124202</v>
      </c>
      <c r="H307" s="103">
        <v>4670314.4113072203</v>
      </c>
      <c r="I307" s="118" t="s">
        <v>2772</v>
      </c>
      <c r="J307" s="87" t="s">
        <v>2773</v>
      </c>
      <c r="K307" s="106" t="s">
        <v>26</v>
      </c>
      <c r="L307" s="106" t="s">
        <v>26</v>
      </c>
      <c r="M307" s="106" t="s">
        <v>36</v>
      </c>
      <c r="N307" s="106" t="s">
        <v>36</v>
      </c>
      <c r="O307" s="106" t="s">
        <v>26</v>
      </c>
      <c r="P307" s="106" t="s">
        <v>36</v>
      </c>
      <c r="Q307" s="109" t="s">
        <v>36</v>
      </c>
      <c r="R307" s="90">
        <f t="shared" si="4"/>
        <v>3</v>
      </c>
    </row>
    <row r="308" spans="1:61" ht="24.95" customHeight="1" x14ac:dyDescent="0.2">
      <c r="A308" s="79">
        <v>300</v>
      </c>
      <c r="B308" s="110" t="s">
        <v>2774</v>
      </c>
      <c r="C308" s="205" t="s">
        <v>2775</v>
      </c>
      <c r="D308" s="111" t="s">
        <v>2776</v>
      </c>
      <c r="E308" s="111" t="s">
        <v>1608</v>
      </c>
      <c r="F308" s="113" t="s">
        <v>1608</v>
      </c>
      <c r="G308" s="103">
        <v>791201.25878902106</v>
      </c>
      <c r="H308" s="103">
        <v>4643818.7848120704</v>
      </c>
      <c r="I308" s="118" t="s">
        <v>2777</v>
      </c>
      <c r="J308" s="110" t="s">
        <v>2778</v>
      </c>
      <c r="K308" s="106" t="s">
        <v>26</v>
      </c>
      <c r="L308" s="106" t="s">
        <v>26</v>
      </c>
      <c r="M308" s="106" t="s">
        <v>36</v>
      </c>
      <c r="N308" s="106" t="s">
        <v>36</v>
      </c>
      <c r="O308" s="106" t="s">
        <v>36</v>
      </c>
      <c r="P308" s="106" t="s">
        <v>36</v>
      </c>
      <c r="Q308" s="109" t="s">
        <v>36</v>
      </c>
      <c r="R308" s="90">
        <f t="shared" si="4"/>
        <v>2</v>
      </c>
    </row>
    <row r="309" spans="1:61" ht="24.95" customHeight="1" x14ac:dyDescent="0.2">
      <c r="A309" s="79">
        <v>301</v>
      </c>
      <c r="B309" s="87" t="s">
        <v>2779</v>
      </c>
      <c r="C309" s="204" t="s">
        <v>2780</v>
      </c>
      <c r="D309" s="83" t="s">
        <v>2781</v>
      </c>
      <c r="E309" s="83" t="s">
        <v>1608</v>
      </c>
      <c r="F309" s="113" t="s">
        <v>1608</v>
      </c>
      <c r="G309" s="103">
        <v>788659.27935770899</v>
      </c>
      <c r="H309" s="103">
        <v>4648930.588126</v>
      </c>
      <c r="I309" s="118" t="s">
        <v>99</v>
      </c>
      <c r="J309" s="87" t="s">
        <v>2782</v>
      </c>
      <c r="K309" s="106" t="s">
        <v>26</v>
      </c>
      <c r="L309" s="106" t="s">
        <v>26</v>
      </c>
      <c r="M309" s="106" t="s">
        <v>26</v>
      </c>
      <c r="N309" s="106" t="s">
        <v>36</v>
      </c>
      <c r="O309" s="106" t="s">
        <v>36</v>
      </c>
      <c r="P309" s="106" t="s">
        <v>36</v>
      </c>
      <c r="Q309" s="109" t="s">
        <v>36</v>
      </c>
      <c r="R309" s="90">
        <f t="shared" si="4"/>
        <v>3</v>
      </c>
    </row>
    <row r="310" spans="1:61" ht="24.95" customHeight="1" x14ac:dyDescent="0.2">
      <c r="A310" s="79">
        <v>302</v>
      </c>
      <c r="B310" s="87" t="s">
        <v>2783</v>
      </c>
      <c r="C310" s="204" t="s">
        <v>2784</v>
      </c>
      <c r="D310" s="83" t="s">
        <v>2785</v>
      </c>
      <c r="E310" s="83" t="s">
        <v>1888</v>
      </c>
      <c r="F310" s="113" t="s">
        <v>1608</v>
      </c>
      <c r="G310" s="103">
        <v>800375.04593273799</v>
      </c>
      <c r="H310" s="103">
        <v>4661973.5147752501</v>
      </c>
      <c r="I310" s="118" t="s">
        <v>2786</v>
      </c>
      <c r="J310" s="87" t="s">
        <v>2787</v>
      </c>
      <c r="K310" s="106" t="s">
        <v>26</v>
      </c>
      <c r="L310" s="106" t="s">
        <v>36</v>
      </c>
      <c r="M310" s="106" t="s">
        <v>36</v>
      </c>
      <c r="N310" s="106" t="s">
        <v>36</v>
      </c>
      <c r="O310" s="106" t="s">
        <v>36</v>
      </c>
      <c r="P310" s="106" t="s">
        <v>36</v>
      </c>
      <c r="Q310" s="109" t="s">
        <v>36</v>
      </c>
      <c r="R310" s="90">
        <f t="shared" si="4"/>
        <v>1</v>
      </c>
    </row>
    <row r="311" spans="1:61" ht="24.95" customHeight="1" x14ac:dyDescent="0.2">
      <c r="A311" s="79">
        <v>303</v>
      </c>
      <c r="B311" s="110" t="s">
        <v>2788</v>
      </c>
      <c r="C311" s="205" t="s">
        <v>2789</v>
      </c>
      <c r="D311" s="111" t="s">
        <v>2790</v>
      </c>
      <c r="E311" s="111" t="s">
        <v>2791</v>
      </c>
      <c r="F311" s="110" t="s">
        <v>1608</v>
      </c>
      <c r="G311" s="103">
        <v>794423.12</v>
      </c>
      <c r="H311" s="103">
        <v>4684371</v>
      </c>
      <c r="I311" s="110" t="s">
        <v>2792</v>
      </c>
      <c r="J311" s="87" t="s">
        <v>2793</v>
      </c>
      <c r="K311" s="106" t="s">
        <v>26</v>
      </c>
      <c r="L311" s="106" t="s">
        <v>36</v>
      </c>
      <c r="M311" s="106" t="s">
        <v>36</v>
      </c>
      <c r="N311" s="106" t="s">
        <v>36</v>
      </c>
      <c r="O311" s="106" t="s">
        <v>36</v>
      </c>
      <c r="P311" s="106" t="s">
        <v>36</v>
      </c>
      <c r="Q311" s="109" t="s">
        <v>36</v>
      </c>
      <c r="R311" s="90">
        <f t="shared" si="4"/>
        <v>1</v>
      </c>
    </row>
    <row r="312" spans="1:61" s="128" customFormat="1" ht="24.95" customHeight="1" x14ac:dyDescent="0.2">
      <c r="A312" s="79">
        <v>304</v>
      </c>
      <c r="B312" s="110" t="s">
        <v>2794</v>
      </c>
      <c r="C312" s="205" t="s">
        <v>2795</v>
      </c>
      <c r="D312" s="111" t="s">
        <v>2796</v>
      </c>
      <c r="E312" s="111" t="s">
        <v>1637</v>
      </c>
      <c r="F312" s="110" t="s">
        <v>1608</v>
      </c>
      <c r="G312" s="103">
        <v>797305.84</v>
      </c>
      <c r="H312" s="103">
        <v>4622720.66</v>
      </c>
      <c r="I312" s="110" t="s">
        <v>2797</v>
      </c>
      <c r="J312" s="110" t="s">
        <v>2798</v>
      </c>
      <c r="K312" s="106" t="s">
        <v>26</v>
      </c>
      <c r="L312" s="106" t="s">
        <v>36</v>
      </c>
      <c r="M312" s="106" t="s">
        <v>36</v>
      </c>
      <c r="N312" s="106" t="s">
        <v>36</v>
      </c>
      <c r="O312" s="106" t="s">
        <v>36</v>
      </c>
      <c r="P312" s="106" t="s">
        <v>36</v>
      </c>
      <c r="Q312" s="109" t="s">
        <v>36</v>
      </c>
      <c r="R312" s="90">
        <f t="shared" si="4"/>
        <v>1</v>
      </c>
      <c r="S312" s="137"/>
      <c r="T312" s="137"/>
      <c r="U312" s="137"/>
      <c r="V312" s="137"/>
      <c r="W312" s="137"/>
      <c r="X312" s="137"/>
      <c r="Y312" s="137"/>
      <c r="Z312" s="137"/>
      <c r="AA312" s="137"/>
      <c r="AB312" s="137"/>
      <c r="AC312" s="137"/>
      <c r="AD312" s="137"/>
      <c r="AE312" s="137"/>
      <c r="AF312" s="137"/>
      <c r="AG312" s="137"/>
      <c r="AH312" s="137"/>
      <c r="AI312" s="137"/>
      <c r="AJ312" s="137"/>
      <c r="AK312" s="137"/>
      <c r="AL312" s="137"/>
      <c r="AM312" s="137"/>
      <c r="AN312" s="137"/>
      <c r="AO312" s="137"/>
      <c r="AP312" s="137"/>
      <c r="AQ312" s="137"/>
      <c r="AR312" s="137"/>
      <c r="AS312" s="137"/>
      <c r="AT312" s="137"/>
      <c r="AU312" s="137"/>
      <c r="AV312" s="137"/>
      <c r="AW312" s="137"/>
      <c r="AX312" s="137"/>
      <c r="AY312" s="137"/>
      <c r="AZ312" s="137"/>
      <c r="BA312" s="137"/>
      <c r="BB312" s="137"/>
      <c r="BC312" s="137"/>
      <c r="BD312" s="137"/>
      <c r="BE312" s="137"/>
      <c r="BF312" s="137"/>
      <c r="BG312" s="137"/>
      <c r="BH312" s="137"/>
      <c r="BI312" s="137"/>
    </row>
    <row r="313" spans="1:61" ht="24.95" customHeight="1" x14ac:dyDescent="0.2">
      <c r="A313" s="79">
        <v>305</v>
      </c>
      <c r="B313" s="110" t="s">
        <v>2794</v>
      </c>
      <c r="C313" s="206" t="s">
        <v>2795</v>
      </c>
      <c r="D313" s="111" t="s">
        <v>6433</v>
      </c>
      <c r="E313" s="111" t="s">
        <v>1608</v>
      </c>
      <c r="F313" s="110" t="s">
        <v>1608</v>
      </c>
      <c r="G313" s="206"/>
      <c r="H313" s="111"/>
      <c r="I313" s="111" t="s">
        <v>6434</v>
      </c>
      <c r="J313" s="110" t="s">
        <v>6435</v>
      </c>
      <c r="K313" s="106" t="s">
        <v>26</v>
      </c>
      <c r="L313" s="106" t="s">
        <v>26</v>
      </c>
      <c r="M313" s="106" t="s">
        <v>36</v>
      </c>
      <c r="N313" s="106" t="s">
        <v>36</v>
      </c>
      <c r="O313" s="106" t="s">
        <v>36</v>
      </c>
      <c r="P313" s="106" t="s">
        <v>36</v>
      </c>
      <c r="Q313" s="109" t="s">
        <v>36</v>
      </c>
      <c r="R313" s="90">
        <f t="shared" si="4"/>
        <v>2</v>
      </c>
    </row>
    <row r="314" spans="1:61" ht="24.95" customHeight="1" x14ac:dyDescent="0.2">
      <c r="A314" s="79">
        <v>306</v>
      </c>
      <c r="B314" s="110" t="s">
        <v>1069</v>
      </c>
      <c r="C314" s="204" t="s">
        <v>2799</v>
      </c>
      <c r="D314" s="111" t="s">
        <v>2800</v>
      </c>
      <c r="E314" s="83" t="s">
        <v>2308</v>
      </c>
      <c r="F314" s="113" t="s">
        <v>1608</v>
      </c>
      <c r="G314" s="103">
        <v>796165.19688165199</v>
      </c>
      <c r="H314" s="103">
        <v>4616141.3034025896</v>
      </c>
      <c r="I314" s="114" t="s">
        <v>2801</v>
      </c>
      <c r="J314" s="87" t="s">
        <v>2802</v>
      </c>
      <c r="K314" s="106" t="s">
        <v>26</v>
      </c>
      <c r="L314" s="106" t="s">
        <v>26</v>
      </c>
      <c r="M314" s="106" t="s">
        <v>36</v>
      </c>
      <c r="N314" s="106" t="s">
        <v>36</v>
      </c>
      <c r="O314" s="106" t="s">
        <v>36</v>
      </c>
      <c r="P314" s="106" t="s">
        <v>36</v>
      </c>
      <c r="Q314" s="109" t="s">
        <v>36</v>
      </c>
      <c r="R314" s="90">
        <f t="shared" si="4"/>
        <v>2</v>
      </c>
    </row>
    <row r="315" spans="1:61" ht="24.95" customHeight="1" x14ac:dyDescent="0.2">
      <c r="A315" s="79">
        <v>307</v>
      </c>
      <c r="B315" s="110" t="s">
        <v>2803</v>
      </c>
      <c r="C315" s="205" t="s">
        <v>2804</v>
      </c>
      <c r="D315" s="111" t="s">
        <v>2805</v>
      </c>
      <c r="E315" s="111" t="s">
        <v>1842</v>
      </c>
      <c r="F315" s="113" t="s">
        <v>1608</v>
      </c>
      <c r="G315" s="103">
        <v>797312.74557342206</v>
      </c>
      <c r="H315" s="103">
        <v>4671087.5410802197</v>
      </c>
      <c r="I315" s="114" t="s">
        <v>2806</v>
      </c>
      <c r="J315" s="110" t="s">
        <v>2807</v>
      </c>
      <c r="K315" s="106" t="s">
        <v>26</v>
      </c>
      <c r="L315" s="106" t="s">
        <v>36</v>
      </c>
      <c r="M315" s="106" t="s">
        <v>36</v>
      </c>
      <c r="N315" s="106" t="s">
        <v>36</v>
      </c>
      <c r="O315" s="106" t="s">
        <v>26</v>
      </c>
      <c r="P315" s="106" t="s">
        <v>36</v>
      </c>
      <c r="Q315" s="109" t="s">
        <v>36</v>
      </c>
      <c r="R315" s="90">
        <f t="shared" si="4"/>
        <v>2</v>
      </c>
    </row>
    <row r="316" spans="1:61" ht="24.95" customHeight="1" x14ac:dyDescent="0.2">
      <c r="A316" s="79">
        <v>308</v>
      </c>
      <c r="B316" s="87" t="s">
        <v>2808</v>
      </c>
      <c r="C316" s="204" t="s">
        <v>2809</v>
      </c>
      <c r="D316" s="83" t="s">
        <v>2810</v>
      </c>
      <c r="E316" s="83" t="s">
        <v>1608</v>
      </c>
      <c r="F316" s="113" t="s">
        <v>1608</v>
      </c>
      <c r="G316" s="103">
        <v>780137.04728045501</v>
      </c>
      <c r="H316" s="103">
        <v>4657077.3835955299</v>
      </c>
      <c r="I316" s="118" t="s">
        <v>2811</v>
      </c>
      <c r="J316" s="87" t="s">
        <v>2812</v>
      </c>
      <c r="K316" s="106" t="s">
        <v>26</v>
      </c>
      <c r="L316" s="106" t="s">
        <v>36</v>
      </c>
      <c r="M316" s="106" t="s">
        <v>36</v>
      </c>
      <c r="N316" s="106" t="s">
        <v>36</v>
      </c>
      <c r="O316" s="106" t="s">
        <v>36</v>
      </c>
      <c r="P316" s="106" t="s">
        <v>36</v>
      </c>
      <c r="Q316" s="109" t="s">
        <v>36</v>
      </c>
      <c r="R316" s="90">
        <f t="shared" si="4"/>
        <v>1</v>
      </c>
    </row>
    <row r="317" spans="1:61" ht="24.95" customHeight="1" x14ac:dyDescent="0.2">
      <c r="A317" s="79">
        <v>309</v>
      </c>
      <c r="B317" s="110" t="s">
        <v>2813</v>
      </c>
      <c r="C317" s="205" t="s">
        <v>2814</v>
      </c>
      <c r="D317" s="111" t="s">
        <v>2815</v>
      </c>
      <c r="E317" s="111" t="s">
        <v>1637</v>
      </c>
      <c r="F317" s="110" t="s">
        <v>1608</v>
      </c>
      <c r="G317" s="116"/>
      <c r="H317" s="116"/>
      <c r="I317" s="110" t="s">
        <v>2816</v>
      </c>
      <c r="J317" s="110" t="s">
        <v>2817</v>
      </c>
      <c r="K317" s="106" t="s">
        <v>36</v>
      </c>
      <c r="L317" s="106" t="s">
        <v>26</v>
      </c>
      <c r="M317" s="106" t="s">
        <v>26</v>
      </c>
      <c r="N317" s="106" t="s">
        <v>36</v>
      </c>
      <c r="O317" s="106" t="s">
        <v>36</v>
      </c>
      <c r="P317" s="106" t="s">
        <v>36</v>
      </c>
      <c r="Q317" s="109" t="s">
        <v>36</v>
      </c>
      <c r="R317" s="90">
        <f t="shared" si="4"/>
        <v>2</v>
      </c>
    </row>
    <row r="318" spans="1:61" ht="24.95" customHeight="1" x14ac:dyDescent="0.2">
      <c r="A318" s="79">
        <v>310</v>
      </c>
      <c r="B318" s="110" t="s">
        <v>8308</v>
      </c>
      <c r="C318" s="204" t="s">
        <v>2818</v>
      </c>
      <c r="D318" s="111" t="s">
        <v>2819</v>
      </c>
      <c r="E318" s="83" t="s">
        <v>1608</v>
      </c>
      <c r="F318" s="113" t="s">
        <v>1608</v>
      </c>
      <c r="G318" s="103">
        <v>795998.28896945098</v>
      </c>
      <c r="H318" s="103">
        <v>4647341.1665490102</v>
      </c>
      <c r="I318" s="118" t="s">
        <v>2820</v>
      </c>
      <c r="J318" s="87" t="s">
        <v>2821</v>
      </c>
      <c r="K318" s="106" t="s">
        <v>36</v>
      </c>
      <c r="L318" s="106" t="s">
        <v>26</v>
      </c>
      <c r="M318" s="106" t="s">
        <v>36</v>
      </c>
      <c r="N318" s="106" t="s">
        <v>36</v>
      </c>
      <c r="O318" s="106" t="s">
        <v>36</v>
      </c>
      <c r="P318" s="106" t="s">
        <v>36</v>
      </c>
      <c r="Q318" s="109" t="s">
        <v>36</v>
      </c>
      <c r="R318" s="90">
        <f t="shared" si="4"/>
        <v>1</v>
      </c>
    </row>
    <row r="319" spans="1:61" ht="24.95" customHeight="1" x14ac:dyDescent="0.2">
      <c r="A319" s="79">
        <v>311</v>
      </c>
      <c r="B319" s="111" t="s">
        <v>2822</v>
      </c>
      <c r="C319" s="204" t="s">
        <v>2823</v>
      </c>
      <c r="D319" s="111" t="s">
        <v>2819</v>
      </c>
      <c r="E319" s="111" t="s">
        <v>1608</v>
      </c>
      <c r="F319" s="210" t="s">
        <v>1608</v>
      </c>
      <c r="G319" s="103">
        <v>795998.28896945098</v>
      </c>
      <c r="H319" s="103">
        <v>4647341.1665490102</v>
      </c>
      <c r="I319" s="142" t="s">
        <v>2820</v>
      </c>
      <c r="J319" s="83" t="s">
        <v>2824</v>
      </c>
      <c r="K319" s="106" t="s">
        <v>26</v>
      </c>
      <c r="L319" s="106" t="s">
        <v>26</v>
      </c>
      <c r="M319" s="106" t="s">
        <v>36</v>
      </c>
      <c r="N319" s="106" t="s">
        <v>36</v>
      </c>
      <c r="O319" s="106" t="s">
        <v>36</v>
      </c>
      <c r="P319" s="106" t="s">
        <v>36</v>
      </c>
      <c r="Q319" s="109" t="s">
        <v>36</v>
      </c>
      <c r="R319" s="90">
        <f t="shared" si="4"/>
        <v>2</v>
      </c>
    </row>
    <row r="320" spans="1:61" ht="24.95" customHeight="1" x14ac:dyDescent="0.2">
      <c r="A320" s="79">
        <v>312</v>
      </c>
      <c r="B320" s="110" t="s">
        <v>2825</v>
      </c>
      <c r="C320" s="205" t="s">
        <v>2826</v>
      </c>
      <c r="D320" s="111" t="s">
        <v>2827</v>
      </c>
      <c r="E320" s="111" t="s">
        <v>2102</v>
      </c>
      <c r="F320" s="110" t="s">
        <v>1608</v>
      </c>
      <c r="G320" s="116"/>
      <c r="H320" s="116"/>
      <c r="I320" s="87" t="s">
        <v>2828</v>
      </c>
      <c r="J320" s="87" t="s">
        <v>2829</v>
      </c>
      <c r="K320" s="106" t="s">
        <v>26</v>
      </c>
      <c r="L320" s="106" t="s">
        <v>36</v>
      </c>
      <c r="M320" s="106" t="s">
        <v>36</v>
      </c>
      <c r="N320" s="106" t="s">
        <v>36</v>
      </c>
      <c r="O320" s="106" t="s">
        <v>36</v>
      </c>
      <c r="P320" s="106" t="s">
        <v>36</v>
      </c>
      <c r="Q320" s="109" t="s">
        <v>36</v>
      </c>
      <c r="R320" s="90">
        <f t="shared" si="4"/>
        <v>1</v>
      </c>
    </row>
    <row r="321" spans="1:18" ht="24.95" customHeight="1" x14ac:dyDescent="0.2">
      <c r="A321" s="79">
        <v>313</v>
      </c>
      <c r="B321" s="110" t="s">
        <v>6436</v>
      </c>
      <c r="C321" s="206" t="s">
        <v>6437</v>
      </c>
      <c r="D321" s="111" t="s">
        <v>6438</v>
      </c>
      <c r="E321" s="111" t="s">
        <v>1711</v>
      </c>
      <c r="F321" s="110" t="s">
        <v>1608</v>
      </c>
      <c r="G321" s="206"/>
      <c r="H321" s="111"/>
      <c r="I321" s="111" t="s">
        <v>3357</v>
      </c>
      <c r="J321" s="110" t="s">
        <v>6439</v>
      </c>
      <c r="K321" s="106" t="s">
        <v>26</v>
      </c>
      <c r="L321" s="106" t="s">
        <v>36</v>
      </c>
      <c r="M321" s="106" t="s">
        <v>36</v>
      </c>
      <c r="N321" s="106" t="s">
        <v>36</v>
      </c>
      <c r="O321" s="106" t="s">
        <v>36</v>
      </c>
      <c r="P321" s="106" t="s">
        <v>36</v>
      </c>
      <c r="Q321" s="109" t="s">
        <v>36</v>
      </c>
      <c r="R321" s="90">
        <f t="shared" si="4"/>
        <v>1</v>
      </c>
    </row>
    <row r="322" spans="1:18" ht="24.95" customHeight="1" x14ac:dyDescent="0.2">
      <c r="A322" s="79">
        <v>314</v>
      </c>
      <c r="B322" s="110" t="s">
        <v>2830</v>
      </c>
      <c r="C322" s="204" t="s">
        <v>2831</v>
      </c>
      <c r="D322" s="111" t="s">
        <v>2832</v>
      </c>
      <c r="E322" s="83" t="s">
        <v>1608</v>
      </c>
      <c r="F322" s="113" t="s">
        <v>1608</v>
      </c>
      <c r="G322" s="103">
        <v>805760.76687803701</v>
      </c>
      <c r="H322" s="103">
        <v>4642871.0500865197</v>
      </c>
      <c r="I322" s="114" t="s">
        <v>2833</v>
      </c>
      <c r="J322" s="87" t="s">
        <v>2834</v>
      </c>
      <c r="K322" s="106" t="s">
        <v>36</v>
      </c>
      <c r="L322" s="106" t="s">
        <v>26</v>
      </c>
      <c r="M322" s="106" t="s">
        <v>36</v>
      </c>
      <c r="N322" s="106" t="s">
        <v>26</v>
      </c>
      <c r="O322" s="106" t="s">
        <v>36</v>
      </c>
      <c r="P322" s="106" t="s">
        <v>36</v>
      </c>
      <c r="Q322" s="109" t="s">
        <v>36</v>
      </c>
      <c r="R322" s="90">
        <f t="shared" si="4"/>
        <v>2</v>
      </c>
    </row>
    <row r="323" spans="1:18" ht="24.95" customHeight="1" x14ac:dyDescent="0.2">
      <c r="A323" s="79">
        <v>315</v>
      </c>
      <c r="B323" s="87" t="s">
        <v>2835</v>
      </c>
      <c r="C323" s="204" t="s">
        <v>2836</v>
      </c>
      <c r="D323" s="83" t="s">
        <v>2837</v>
      </c>
      <c r="E323" s="83" t="s">
        <v>1764</v>
      </c>
      <c r="F323" s="113" t="s">
        <v>1608</v>
      </c>
      <c r="G323" s="103">
        <v>820661.36639696301</v>
      </c>
      <c r="H323" s="103">
        <v>4629427.6786662703</v>
      </c>
      <c r="I323" s="118" t="s">
        <v>364</v>
      </c>
      <c r="J323" s="87" t="s">
        <v>2838</v>
      </c>
      <c r="K323" s="106" t="s">
        <v>26</v>
      </c>
      <c r="L323" s="106" t="s">
        <v>36</v>
      </c>
      <c r="M323" s="106" t="s">
        <v>36</v>
      </c>
      <c r="N323" s="106" t="s">
        <v>36</v>
      </c>
      <c r="O323" s="106" t="s">
        <v>36</v>
      </c>
      <c r="P323" s="106" t="s">
        <v>36</v>
      </c>
      <c r="Q323" s="109" t="s">
        <v>36</v>
      </c>
      <c r="R323" s="90">
        <f t="shared" si="4"/>
        <v>1</v>
      </c>
    </row>
    <row r="324" spans="1:18" ht="24.95" customHeight="1" x14ac:dyDescent="0.2">
      <c r="A324" s="79">
        <v>316</v>
      </c>
      <c r="B324" s="110" t="s">
        <v>2835</v>
      </c>
      <c r="C324" s="205" t="s">
        <v>2839</v>
      </c>
      <c r="D324" s="111" t="s">
        <v>2840</v>
      </c>
      <c r="E324" s="111" t="s">
        <v>1607</v>
      </c>
      <c r="F324" s="110" t="s">
        <v>1608</v>
      </c>
      <c r="G324" s="103">
        <v>768882.5</v>
      </c>
      <c r="H324" s="103">
        <v>4630909.4800000004</v>
      </c>
      <c r="I324" s="87" t="s">
        <v>2841</v>
      </c>
      <c r="J324" s="110" t="s">
        <v>2842</v>
      </c>
      <c r="K324" s="106" t="s">
        <v>26</v>
      </c>
      <c r="L324" s="106" t="s">
        <v>36</v>
      </c>
      <c r="M324" s="106" t="s">
        <v>36</v>
      </c>
      <c r="N324" s="106" t="s">
        <v>36</v>
      </c>
      <c r="O324" s="106" t="s">
        <v>36</v>
      </c>
      <c r="P324" s="106" t="s">
        <v>36</v>
      </c>
      <c r="Q324" s="109" t="s">
        <v>36</v>
      </c>
      <c r="R324" s="90">
        <f t="shared" si="4"/>
        <v>1</v>
      </c>
    </row>
    <row r="325" spans="1:18" ht="24.95" customHeight="1" x14ac:dyDescent="0.2">
      <c r="A325" s="79">
        <v>317</v>
      </c>
      <c r="B325" s="110" t="s">
        <v>2835</v>
      </c>
      <c r="C325" s="205" t="s">
        <v>8309</v>
      </c>
      <c r="D325" s="111" t="s">
        <v>8310</v>
      </c>
      <c r="E325" s="111" t="s">
        <v>1842</v>
      </c>
      <c r="F325" s="110" t="s">
        <v>1608</v>
      </c>
      <c r="G325" s="122"/>
      <c r="H325" s="122"/>
      <c r="I325" s="87" t="s">
        <v>364</v>
      </c>
      <c r="J325" s="87" t="s">
        <v>8311</v>
      </c>
      <c r="K325" s="106" t="s">
        <v>26</v>
      </c>
      <c r="L325" s="106" t="s">
        <v>36</v>
      </c>
      <c r="M325" s="106" t="s">
        <v>36</v>
      </c>
      <c r="N325" s="106" t="s">
        <v>7713</v>
      </c>
      <c r="O325" s="106" t="s">
        <v>7713</v>
      </c>
      <c r="P325" s="106" t="s">
        <v>7713</v>
      </c>
      <c r="Q325" s="109" t="s">
        <v>7713</v>
      </c>
      <c r="R325" s="90">
        <f t="shared" si="4"/>
        <v>1</v>
      </c>
    </row>
    <row r="326" spans="1:18" ht="24.95" customHeight="1" x14ac:dyDescent="0.2">
      <c r="A326" s="79">
        <v>318</v>
      </c>
      <c r="B326" s="110" t="s">
        <v>2843</v>
      </c>
      <c r="C326" s="205" t="s">
        <v>2844</v>
      </c>
      <c r="D326" s="111" t="s">
        <v>2845</v>
      </c>
      <c r="E326" s="111" t="s">
        <v>1607</v>
      </c>
      <c r="F326" s="110" t="s">
        <v>1608</v>
      </c>
      <c r="G326" s="116"/>
      <c r="H326" s="116"/>
      <c r="I326" s="110" t="s">
        <v>398</v>
      </c>
      <c r="J326" s="110" t="s">
        <v>2846</v>
      </c>
      <c r="K326" s="106" t="s">
        <v>26</v>
      </c>
      <c r="L326" s="106" t="s">
        <v>36</v>
      </c>
      <c r="M326" s="106" t="s">
        <v>36</v>
      </c>
      <c r="N326" s="106" t="s">
        <v>36</v>
      </c>
      <c r="O326" s="106" t="s">
        <v>36</v>
      </c>
      <c r="P326" s="106" t="s">
        <v>36</v>
      </c>
      <c r="Q326" s="109" t="s">
        <v>36</v>
      </c>
      <c r="R326" s="90">
        <f t="shared" si="4"/>
        <v>1</v>
      </c>
    </row>
    <row r="327" spans="1:18" ht="24.95" customHeight="1" x14ac:dyDescent="0.2">
      <c r="A327" s="79">
        <v>319</v>
      </c>
      <c r="B327" s="87" t="s">
        <v>8312</v>
      </c>
      <c r="C327" s="204" t="s">
        <v>2847</v>
      </c>
      <c r="D327" s="83" t="s">
        <v>2848</v>
      </c>
      <c r="E327" s="83" t="s">
        <v>2028</v>
      </c>
      <c r="F327" s="113" t="s">
        <v>1608</v>
      </c>
      <c r="G327" s="103">
        <v>811431.51825383899</v>
      </c>
      <c r="H327" s="103">
        <v>4651663.7393597104</v>
      </c>
      <c r="I327" s="118" t="s">
        <v>2849</v>
      </c>
      <c r="J327" s="87" t="s">
        <v>2850</v>
      </c>
      <c r="K327" s="106" t="s">
        <v>36</v>
      </c>
      <c r="L327" s="106" t="s">
        <v>26</v>
      </c>
      <c r="M327" s="106" t="s">
        <v>36</v>
      </c>
      <c r="N327" s="106" t="s">
        <v>36</v>
      </c>
      <c r="O327" s="106" t="s">
        <v>36</v>
      </c>
      <c r="P327" s="106" t="s">
        <v>36</v>
      </c>
      <c r="Q327" s="109" t="s">
        <v>36</v>
      </c>
      <c r="R327" s="90">
        <f t="shared" si="4"/>
        <v>1</v>
      </c>
    </row>
    <row r="328" spans="1:18" ht="24.95" customHeight="1" x14ac:dyDescent="0.2">
      <c r="A328" s="79">
        <v>320</v>
      </c>
      <c r="B328" s="87" t="s">
        <v>8313</v>
      </c>
      <c r="C328" s="204" t="s">
        <v>2851</v>
      </c>
      <c r="D328" s="83" t="s">
        <v>2852</v>
      </c>
      <c r="E328" s="83" t="s">
        <v>1637</v>
      </c>
      <c r="F328" s="113" t="s">
        <v>1608</v>
      </c>
      <c r="G328" s="103">
        <v>789754.73465965199</v>
      </c>
      <c r="H328" s="103">
        <v>4621185.9747254299</v>
      </c>
      <c r="I328" s="118" t="s">
        <v>2853</v>
      </c>
      <c r="J328" s="87" t="s">
        <v>2854</v>
      </c>
      <c r="K328" s="106" t="s">
        <v>26</v>
      </c>
      <c r="L328" s="106" t="s">
        <v>36</v>
      </c>
      <c r="M328" s="106" t="s">
        <v>36</v>
      </c>
      <c r="N328" s="106" t="s">
        <v>36</v>
      </c>
      <c r="O328" s="106" t="s">
        <v>36</v>
      </c>
      <c r="P328" s="106" t="s">
        <v>36</v>
      </c>
      <c r="Q328" s="109" t="s">
        <v>36</v>
      </c>
      <c r="R328" s="90">
        <f t="shared" si="4"/>
        <v>1</v>
      </c>
    </row>
    <row r="329" spans="1:18" ht="24.95" customHeight="1" x14ac:dyDescent="0.2">
      <c r="A329" s="79">
        <v>321</v>
      </c>
      <c r="B329" s="87" t="s">
        <v>2855</v>
      </c>
      <c r="C329" s="204" t="s">
        <v>2856</v>
      </c>
      <c r="D329" s="83" t="s">
        <v>2857</v>
      </c>
      <c r="E329" s="83" t="s">
        <v>1608</v>
      </c>
      <c r="F329" s="113" t="s">
        <v>1608</v>
      </c>
      <c r="G329" s="103">
        <v>779519.32278571196</v>
      </c>
      <c r="H329" s="103">
        <v>4659785.0459825499</v>
      </c>
      <c r="I329" s="118" t="s">
        <v>2858</v>
      </c>
      <c r="J329" s="87" t="s">
        <v>2859</v>
      </c>
      <c r="K329" s="106" t="s">
        <v>26</v>
      </c>
      <c r="L329" s="106" t="s">
        <v>36</v>
      </c>
      <c r="M329" s="106" t="s">
        <v>36</v>
      </c>
      <c r="N329" s="106" t="s">
        <v>36</v>
      </c>
      <c r="O329" s="106" t="s">
        <v>36</v>
      </c>
      <c r="P329" s="106" t="s">
        <v>36</v>
      </c>
      <c r="Q329" s="109" t="s">
        <v>36</v>
      </c>
      <c r="R329" s="90">
        <f t="shared" si="4"/>
        <v>1</v>
      </c>
    </row>
    <row r="330" spans="1:18" ht="24.95" customHeight="1" x14ac:dyDescent="0.2">
      <c r="A330" s="79">
        <v>322</v>
      </c>
      <c r="B330" s="87" t="s">
        <v>7708</v>
      </c>
      <c r="C330" s="204" t="s">
        <v>7709</v>
      </c>
      <c r="D330" s="83" t="s">
        <v>7710</v>
      </c>
      <c r="E330" s="83" t="s">
        <v>1607</v>
      </c>
      <c r="F330" s="113" t="s">
        <v>1608</v>
      </c>
      <c r="G330" s="103"/>
      <c r="H330" s="103"/>
      <c r="I330" s="118" t="s">
        <v>7711</v>
      </c>
      <c r="J330" s="87" t="s">
        <v>7712</v>
      </c>
      <c r="K330" s="106" t="s">
        <v>26</v>
      </c>
      <c r="L330" s="106" t="s">
        <v>36</v>
      </c>
      <c r="M330" s="106" t="s">
        <v>36</v>
      </c>
      <c r="N330" s="106" t="s">
        <v>7713</v>
      </c>
      <c r="O330" s="106" t="s">
        <v>7713</v>
      </c>
      <c r="P330" s="106" t="s">
        <v>7713</v>
      </c>
      <c r="Q330" s="109" t="s">
        <v>7713</v>
      </c>
      <c r="R330" s="90">
        <f t="shared" si="4"/>
        <v>1</v>
      </c>
    </row>
    <row r="331" spans="1:18" ht="24.95" customHeight="1" x14ac:dyDescent="0.2">
      <c r="A331" s="79">
        <v>323</v>
      </c>
      <c r="B331" s="87" t="s">
        <v>2860</v>
      </c>
      <c r="C331" s="204" t="s">
        <v>2861</v>
      </c>
      <c r="D331" s="83" t="s">
        <v>2862</v>
      </c>
      <c r="E331" s="83" t="s">
        <v>1608</v>
      </c>
      <c r="F331" s="113" t="s">
        <v>1608</v>
      </c>
      <c r="G331" s="103">
        <v>790339.97534808901</v>
      </c>
      <c r="H331" s="103">
        <v>4633594.0647809096</v>
      </c>
      <c r="I331" s="118" t="s">
        <v>2697</v>
      </c>
      <c r="J331" s="87" t="s">
        <v>2863</v>
      </c>
      <c r="K331" s="106" t="s">
        <v>26</v>
      </c>
      <c r="L331" s="106" t="s">
        <v>36</v>
      </c>
      <c r="M331" s="106" t="s">
        <v>36</v>
      </c>
      <c r="N331" s="106" t="s">
        <v>36</v>
      </c>
      <c r="O331" s="106" t="s">
        <v>36</v>
      </c>
      <c r="P331" s="106" t="s">
        <v>36</v>
      </c>
      <c r="Q331" s="109" t="s">
        <v>36</v>
      </c>
      <c r="R331" s="90">
        <f t="shared" si="4"/>
        <v>1</v>
      </c>
    </row>
    <row r="332" spans="1:18" ht="24.95" customHeight="1" x14ac:dyDescent="0.2">
      <c r="A332" s="79">
        <v>324</v>
      </c>
      <c r="B332" s="87" t="s">
        <v>8314</v>
      </c>
      <c r="C332" s="205" t="s">
        <v>2864</v>
      </c>
      <c r="D332" s="111" t="s">
        <v>2865</v>
      </c>
      <c r="E332" s="111" t="s">
        <v>1818</v>
      </c>
      <c r="F332" s="113" t="s">
        <v>1608</v>
      </c>
      <c r="G332" s="103">
        <v>803112.296152747</v>
      </c>
      <c r="H332" s="103">
        <v>4623526.2454544203</v>
      </c>
      <c r="I332" s="114" t="s">
        <v>2866</v>
      </c>
      <c r="J332" s="110" t="s">
        <v>2867</v>
      </c>
      <c r="K332" s="106" t="s">
        <v>26</v>
      </c>
      <c r="L332" s="106" t="s">
        <v>26</v>
      </c>
      <c r="M332" s="106" t="s">
        <v>36</v>
      </c>
      <c r="N332" s="106" t="s">
        <v>36</v>
      </c>
      <c r="O332" s="106" t="s">
        <v>36</v>
      </c>
      <c r="P332" s="106" t="s">
        <v>36</v>
      </c>
      <c r="Q332" s="109" t="s">
        <v>36</v>
      </c>
      <c r="R332" s="90">
        <f t="shared" si="4"/>
        <v>2</v>
      </c>
    </row>
    <row r="333" spans="1:18" ht="24.95" customHeight="1" x14ac:dyDescent="0.2">
      <c r="A333" s="79">
        <v>325</v>
      </c>
      <c r="B333" s="87" t="s">
        <v>8315</v>
      </c>
      <c r="C333" s="111">
        <v>11215681005</v>
      </c>
      <c r="D333" s="111" t="s">
        <v>2868</v>
      </c>
      <c r="E333" s="111" t="s">
        <v>1608</v>
      </c>
      <c r="F333" s="113" t="s">
        <v>1608</v>
      </c>
      <c r="G333" s="103">
        <v>795984.81666201504</v>
      </c>
      <c r="H333" s="103">
        <v>4635759.4436330898</v>
      </c>
      <c r="I333" s="114" t="s">
        <v>2869</v>
      </c>
      <c r="J333" s="110" t="s">
        <v>2870</v>
      </c>
      <c r="K333" s="106" t="s">
        <v>26</v>
      </c>
      <c r="L333" s="106" t="s">
        <v>36</v>
      </c>
      <c r="M333" s="106" t="s">
        <v>36</v>
      </c>
      <c r="N333" s="106" t="s">
        <v>36</v>
      </c>
      <c r="O333" s="106" t="s">
        <v>36</v>
      </c>
      <c r="P333" s="106" t="s">
        <v>36</v>
      </c>
      <c r="Q333" s="109" t="s">
        <v>36</v>
      </c>
      <c r="R333" s="90">
        <f t="shared" si="4"/>
        <v>1</v>
      </c>
    </row>
    <row r="334" spans="1:18" ht="24.95" customHeight="1" x14ac:dyDescent="0.2">
      <c r="A334" s="79">
        <v>326</v>
      </c>
      <c r="B334" s="87" t="s">
        <v>2871</v>
      </c>
      <c r="C334" s="204" t="s">
        <v>2872</v>
      </c>
      <c r="D334" s="83" t="s">
        <v>2873</v>
      </c>
      <c r="E334" s="83" t="s">
        <v>1608</v>
      </c>
      <c r="F334" s="113" t="s">
        <v>1608</v>
      </c>
      <c r="G334" s="103">
        <v>796501.996385406</v>
      </c>
      <c r="H334" s="103">
        <v>4651170.2766921297</v>
      </c>
      <c r="I334" s="118" t="s">
        <v>1732</v>
      </c>
      <c r="J334" s="87" t="s">
        <v>2874</v>
      </c>
      <c r="K334" s="106" t="s">
        <v>26</v>
      </c>
      <c r="L334" s="106" t="s">
        <v>36</v>
      </c>
      <c r="M334" s="106" t="s">
        <v>36</v>
      </c>
      <c r="N334" s="106" t="s">
        <v>36</v>
      </c>
      <c r="O334" s="106" t="s">
        <v>36</v>
      </c>
      <c r="P334" s="106" t="s">
        <v>36</v>
      </c>
      <c r="Q334" s="109" t="s">
        <v>36</v>
      </c>
      <c r="R334" s="90">
        <f t="shared" si="4"/>
        <v>1</v>
      </c>
    </row>
    <row r="335" spans="1:18" ht="24.95" customHeight="1" x14ac:dyDescent="0.2">
      <c r="A335" s="79">
        <v>327</v>
      </c>
      <c r="B335" s="110" t="s">
        <v>2875</v>
      </c>
      <c r="C335" s="204" t="s">
        <v>2876</v>
      </c>
      <c r="D335" s="111" t="s">
        <v>2877</v>
      </c>
      <c r="E335" s="83" t="s">
        <v>1608</v>
      </c>
      <c r="F335" s="113" t="s">
        <v>1608</v>
      </c>
      <c r="G335" s="103">
        <v>775759.82066923904</v>
      </c>
      <c r="H335" s="103">
        <v>4649027.9502186598</v>
      </c>
      <c r="I335" s="114" t="s">
        <v>974</v>
      </c>
      <c r="J335" s="110" t="s">
        <v>2878</v>
      </c>
      <c r="K335" s="106" t="s">
        <v>26</v>
      </c>
      <c r="L335" s="106" t="s">
        <v>36</v>
      </c>
      <c r="M335" s="106" t="s">
        <v>36</v>
      </c>
      <c r="N335" s="106" t="s">
        <v>36</v>
      </c>
      <c r="O335" s="106" t="s">
        <v>36</v>
      </c>
      <c r="P335" s="106" t="s">
        <v>36</v>
      </c>
      <c r="Q335" s="109" t="s">
        <v>36</v>
      </c>
      <c r="R335" s="90">
        <f t="shared" si="4"/>
        <v>1</v>
      </c>
    </row>
    <row r="336" spans="1:18" s="40" customFormat="1" ht="24.95" customHeight="1" x14ac:dyDescent="0.2">
      <c r="A336" s="79">
        <v>328</v>
      </c>
      <c r="B336" s="110" t="s">
        <v>6557</v>
      </c>
      <c r="C336" s="206" t="s">
        <v>6558</v>
      </c>
      <c r="D336" s="111" t="s">
        <v>6559</v>
      </c>
      <c r="E336" s="111" t="s">
        <v>2223</v>
      </c>
      <c r="F336" s="110" t="s">
        <v>1608</v>
      </c>
      <c r="G336" s="116"/>
      <c r="H336" s="116"/>
      <c r="I336" s="110" t="s">
        <v>6560</v>
      </c>
      <c r="J336" s="110" t="s">
        <v>6561</v>
      </c>
      <c r="K336" s="106" t="s">
        <v>36</v>
      </c>
      <c r="L336" s="106" t="s">
        <v>26</v>
      </c>
      <c r="M336" s="106" t="s">
        <v>36</v>
      </c>
      <c r="N336" s="106" t="s">
        <v>36</v>
      </c>
      <c r="O336" s="106" t="s">
        <v>36</v>
      </c>
      <c r="P336" s="106" t="s">
        <v>36</v>
      </c>
      <c r="Q336" s="109" t="s">
        <v>36</v>
      </c>
      <c r="R336" s="90">
        <f t="shared" si="4"/>
        <v>1</v>
      </c>
    </row>
    <row r="337" spans="1:61" ht="24.95" customHeight="1" x14ac:dyDescent="0.2">
      <c r="A337" s="79">
        <v>329</v>
      </c>
      <c r="B337" s="110" t="s">
        <v>2879</v>
      </c>
      <c r="C337" s="204" t="s">
        <v>2880</v>
      </c>
      <c r="D337" s="111" t="s">
        <v>2881</v>
      </c>
      <c r="E337" s="83" t="s">
        <v>2882</v>
      </c>
      <c r="F337" s="113" t="s">
        <v>1608</v>
      </c>
      <c r="G337" s="103">
        <v>797582.58400215302</v>
      </c>
      <c r="H337" s="103">
        <v>4665963.89603798</v>
      </c>
      <c r="I337" s="114" t="s">
        <v>909</v>
      </c>
      <c r="J337" s="110" t="s">
        <v>2883</v>
      </c>
      <c r="K337" s="106" t="s">
        <v>26</v>
      </c>
      <c r="L337" s="106" t="s">
        <v>36</v>
      </c>
      <c r="M337" s="106" t="s">
        <v>36</v>
      </c>
      <c r="N337" s="106" t="s">
        <v>36</v>
      </c>
      <c r="O337" s="106" t="s">
        <v>36</v>
      </c>
      <c r="P337" s="106" t="s">
        <v>36</v>
      </c>
      <c r="Q337" s="109" t="s">
        <v>36</v>
      </c>
      <c r="R337" s="90">
        <f t="shared" ref="R337:R401" si="5">COUNTIF(K337:Q337,"si")</f>
        <v>1</v>
      </c>
    </row>
    <row r="338" spans="1:61" ht="24.95" customHeight="1" x14ac:dyDescent="0.2">
      <c r="A338" s="79">
        <v>330</v>
      </c>
      <c r="B338" s="110" t="s">
        <v>6440</v>
      </c>
      <c r="C338" s="206" t="s">
        <v>6441</v>
      </c>
      <c r="D338" s="111" t="s">
        <v>6442</v>
      </c>
      <c r="E338" s="111" t="s">
        <v>1608</v>
      </c>
      <c r="F338" s="110" t="s">
        <v>1608</v>
      </c>
      <c r="G338" s="206"/>
      <c r="H338" s="111"/>
      <c r="I338" s="111" t="s">
        <v>6443</v>
      </c>
      <c r="J338" s="110" t="s">
        <v>6444</v>
      </c>
      <c r="K338" s="106" t="s">
        <v>36</v>
      </c>
      <c r="L338" s="106" t="s">
        <v>26</v>
      </c>
      <c r="M338" s="106" t="s">
        <v>36</v>
      </c>
      <c r="N338" s="106" t="s">
        <v>36</v>
      </c>
      <c r="O338" s="106" t="s">
        <v>36</v>
      </c>
      <c r="P338" s="106" t="s">
        <v>36</v>
      </c>
      <c r="Q338" s="109" t="s">
        <v>36</v>
      </c>
      <c r="R338" s="90">
        <f t="shared" si="5"/>
        <v>1</v>
      </c>
    </row>
    <row r="339" spans="1:61" ht="24.95" customHeight="1" x14ac:dyDescent="0.2">
      <c r="A339" s="79">
        <v>331</v>
      </c>
      <c r="B339" s="110" t="s">
        <v>7714</v>
      </c>
      <c r="C339" s="206" t="s">
        <v>7715</v>
      </c>
      <c r="D339" s="111" t="s">
        <v>7716</v>
      </c>
      <c r="E339" s="111" t="s">
        <v>1779</v>
      </c>
      <c r="F339" s="110" t="s">
        <v>1608</v>
      </c>
      <c r="G339" s="116"/>
      <c r="H339" s="116"/>
      <c r="I339" s="110" t="s">
        <v>398</v>
      </c>
      <c r="J339" s="110" t="s">
        <v>7717</v>
      </c>
      <c r="K339" s="106" t="s">
        <v>26</v>
      </c>
      <c r="L339" s="106" t="s">
        <v>36</v>
      </c>
      <c r="M339" s="106" t="s">
        <v>36</v>
      </c>
      <c r="N339" s="106" t="s">
        <v>36</v>
      </c>
      <c r="O339" s="106" t="s">
        <v>26</v>
      </c>
      <c r="P339" s="106" t="s">
        <v>36</v>
      </c>
      <c r="Q339" s="109" t="s">
        <v>36</v>
      </c>
      <c r="R339" s="90">
        <f t="shared" si="5"/>
        <v>2</v>
      </c>
    </row>
    <row r="340" spans="1:61" ht="24.95" customHeight="1" x14ac:dyDescent="0.2">
      <c r="A340" s="79">
        <v>332</v>
      </c>
      <c r="B340" s="110" t="s">
        <v>2884</v>
      </c>
      <c r="C340" s="205" t="s">
        <v>2885</v>
      </c>
      <c r="D340" s="111" t="s">
        <v>2886</v>
      </c>
      <c r="E340" s="111" t="s">
        <v>1618</v>
      </c>
      <c r="F340" s="110" t="s">
        <v>1608</v>
      </c>
      <c r="G340" s="116"/>
      <c r="H340" s="116"/>
      <c r="I340" s="110" t="s">
        <v>2887</v>
      </c>
      <c r="J340" s="110" t="s">
        <v>2888</v>
      </c>
      <c r="K340" s="106" t="s">
        <v>26</v>
      </c>
      <c r="L340" s="106" t="s">
        <v>36</v>
      </c>
      <c r="M340" s="106" t="s">
        <v>36</v>
      </c>
      <c r="N340" s="106" t="s">
        <v>36</v>
      </c>
      <c r="O340" s="106" t="s">
        <v>36</v>
      </c>
      <c r="P340" s="106" t="s">
        <v>36</v>
      </c>
      <c r="Q340" s="109" t="s">
        <v>36</v>
      </c>
      <c r="R340" s="90">
        <f t="shared" si="5"/>
        <v>1</v>
      </c>
    </row>
    <row r="341" spans="1:61" ht="24.95" customHeight="1" x14ac:dyDescent="0.2">
      <c r="A341" s="79">
        <v>333</v>
      </c>
      <c r="B341" s="110" t="s">
        <v>2889</v>
      </c>
      <c r="C341" s="205" t="s">
        <v>2890</v>
      </c>
      <c r="D341" s="111" t="s">
        <v>2891</v>
      </c>
      <c r="E341" s="111" t="s">
        <v>2223</v>
      </c>
      <c r="F341" s="113" t="s">
        <v>1608</v>
      </c>
      <c r="G341" s="103">
        <v>832862.67298219202</v>
      </c>
      <c r="H341" s="103">
        <v>4629054.9781921897</v>
      </c>
      <c r="I341" s="118" t="s">
        <v>2892</v>
      </c>
      <c r="J341" s="110" t="s">
        <v>2893</v>
      </c>
      <c r="K341" s="106" t="s">
        <v>26</v>
      </c>
      <c r="L341" s="106" t="s">
        <v>36</v>
      </c>
      <c r="M341" s="106" t="s">
        <v>36</v>
      </c>
      <c r="N341" s="106" t="s">
        <v>36</v>
      </c>
      <c r="O341" s="106" t="s">
        <v>36</v>
      </c>
      <c r="P341" s="106" t="s">
        <v>36</v>
      </c>
      <c r="Q341" s="109" t="s">
        <v>36</v>
      </c>
      <c r="R341" s="90">
        <f t="shared" si="5"/>
        <v>1</v>
      </c>
    </row>
    <row r="342" spans="1:61" ht="24.95" customHeight="1" x14ac:dyDescent="0.2">
      <c r="A342" s="79">
        <v>334</v>
      </c>
      <c r="B342" s="87" t="s">
        <v>8316</v>
      </c>
      <c r="C342" s="206" t="s">
        <v>6445</v>
      </c>
      <c r="D342" s="111" t="s">
        <v>6446</v>
      </c>
      <c r="E342" s="111" t="s">
        <v>2237</v>
      </c>
      <c r="F342" s="110" t="s">
        <v>1608</v>
      </c>
      <c r="G342" s="116"/>
      <c r="H342" s="116"/>
      <c r="I342" s="110" t="s">
        <v>2902</v>
      </c>
      <c r="J342" s="87" t="s">
        <v>6447</v>
      </c>
      <c r="K342" s="106" t="s">
        <v>26</v>
      </c>
      <c r="L342" s="106" t="s">
        <v>36</v>
      </c>
      <c r="M342" s="106" t="s">
        <v>36</v>
      </c>
      <c r="N342" s="106" t="s">
        <v>36</v>
      </c>
      <c r="O342" s="106" t="s">
        <v>36</v>
      </c>
      <c r="P342" s="106" t="s">
        <v>36</v>
      </c>
      <c r="Q342" s="109" t="s">
        <v>36</v>
      </c>
      <c r="R342" s="90">
        <f t="shared" si="5"/>
        <v>1</v>
      </c>
    </row>
    <row r="343" spans="1:61" ht="24.95" customHeight="1" x14ac:dyDescent="0.2">
      <c r="A343" s="79">
        <v>335</v>
      </c>
      <c r="B343" s="87" t="s">
        <v>2894</v>
      </c>
      <c r="C343" s="205"/>
      <c r="D343" s="111" t="s">
        <v>2896</v>
      </c>
      <c r="E343" s="111" t="s">
        <v>2314</v>
      </c>
      <c r="F343" s="110" t="s">
        <v>1608</v>
      </c>
      <c r="G343" s="116"/>
      <c r="H343" s="116"/>
      <c r="I343" s="110" t="s">
        <v>2897</v>
      </c>
      <c r="J343" s="110" t="s">
        <v>2898</v>
      </c>
      <c r="K343" s="106" t="s">
        <v>26</v>
      </c>
      <c r="L343" s="106" t="s">
        <v>36</v>
      </c>
      <c r="M343" s="106" t="s">
        <v>36</v>
      </c>
      <c r="N343" s="106" t="s">
        <v>36</v>
      </c>
      <c r="O343" s="106" t="s">
        <v>36</v>
      </c>
      <c r="P343" s="106" t="s">
        <v>36</v>
      </c>
      <c r="Q343" s="109" t="s">
        <v>36</v>
      </c>
      <c r="R343" s="90">
        <f t="shared" si="5"/>
        <v>1</v>
      </c>
    </row>
    <row r="344" spans="1:61" ht="24.95" customHeight="1" x14ac:dyDescent="0.2">
      <c r="A344" s="79">
        <v>336</v>
      </c>
      <c r="B344" s="110" t="s">
        <v>2899</v>
      </c>
      <c r="C344" s="205" t="s">
        <v>2900</v>
      </c>
      <c r="D344" s="111" t="s">
        <v>2901</v>
      </c>
      <c r="E344" s="111" t="s">
        <v>1607</v>
      </c>
      <c r="F344" s="110" t="s">
        <v>1608</v>
      </c>
      <c r="G344" s="116"/>
      <c r="H344" s="116"/>
      <c r="I344" s="110" t="s">
        <v>2902</v>
      </c>
      <c r="J344" s="110" t="s">
        <v>2903</v>
      </c>
      <c r="K344" s="106" t="s">
        <v>26</v>
      </c>
      <c r="L344" s="106" t="s">
        <v>36</v>
      </c>
      <c r="M344" s="106" t="s">
        <v>36</v>
      </c>
      <c r="N344" s="106" t="s">
        <v>36</v>
      </c>
      <c r="O344" s="106" t="s">
        <v>36</v>
      </c>
      <c r="P344" s="106" t="s">
        <v>36</v>
      </c>
      <c r="Q344" s="109" t="s">
        <v>36</v>
      </c>
      <c r="R344" s="90">
        <f t="shared" si="5"/>
        <v>1</v>
      </c>
    </row>
    <row r="345" spans="1:61" ht="24.95" customHeight="1" x14ac:dyDescent="0.2">
      <c r="A345" s="79">
        <v>337</v>
      </c>
      <c r="B345" s="110" t="s">
        <v>2904</v>
      </c>
      <c r="C345" s="205" t="s">
        <v>2905</v>
      </c>
      <c r="D345" s="111" t="s">
        <v>2906</v>
      </c>
      <c r="E345" s="111" t="s">
        <v>2028</v>
      </c>
      <c r="F345" s="113" t="s">
        <v>1608</v>
      </c>
      <c r="G345" s="103">
        <v>809400.81268661295</v>
      </c>
      <c r="H345" s="103">
        <v>4650823.4865424801</v>
      </c>
      <c r="I345" s="114" t="s">
        <v>2907</v>
      </c>
      <c r="J345" s="110" t="s">
        <v>2908</v>
      </c>
      <c r="K345" s="106" t="s">
        <v>26</v>
      </c>
      <c r="L345" s="106" t="s">
        <v>26</v>
      </c>
      <c r="M345" s="106" t="s">
        <v>36</v>
      </c>
      <c r="N345" s="106" t="s">
        <v>36</v>
      </c>
      <c r="O345" s="106" t="s">
        <v>36</v>
      </c>
      <c r="P345" s="106" t="s">
        <v>36</v>
      </c>
      <c r="Q345" s="109" t="s">
        <v>36</v>
      </c>
      <c r="R345" s="90">
        <f t="shared" si="5"/>
        <v>2</v>
      </c>
    </row>
    <row r="346" spans="1:61" ht="24.95" customHeight="1" x14ac:dyDescent="0.2">
      <c r="A346" s="79">
        <v>338</v>
      </c>
      <c r="B346" s="110" t="s">
        <v>2909</v>
      </c>
      <c r="C346" s="205" t="s">
        <v>2910</v>
      </c>
      <c r="D346" s="111" t="s">
        <v>2911</v>
      </c>
      <c r="E346" s="111" t="s">
        <v>1608</v>
      </c>
      <c r="F346" s="113" t="s">
        <v>1608</v>
      </c>
      <c r="G346" s="103">
        <v>801420.16600928805</v>
      </c>
      <c r="H346" s="103">
        <v>4647964.3380146604</v>
      </c>
      <c r="I346" s="114" t="s">
        <v>2912</v>
      </c>
      <c r="J346" s="110" t="s">
        <v>2913</v>
      </c>
      <c r="K346" s="106" t="s">
        <v>36</v>
      </c>
      <c r="L346" s="106" t="s">
        <v>26</v>
      </c>
      <c r="M346" s="106" t="s">
        <v>36</v>
      </c>
      <c r="N346" s="106" t="s">
        <v>36</v>
      </c>
      <c r="O346" s="106" t="s">
        <v>36</v>
      </c>
      <c r="P346" s="106" t="s">
        <v>36</v>
      </c>
      <c r="Q346" s="109" t="s">
        <v>36</v>
      </c>
      <c r="R346" s="90">
        <f t="shared" si="5"/>
        <v>1</v>
      </c>
    </row>
    <row r="347" spans="1:61" ht="24.95" customHeight="1" x14ac:dyDescent="0.2">
      <c r="A347" s="79">
        <v>339</v>
      </c>
      <c r="B347" s="110" t="s">
        <v>2914</v>
      </c>
      <c r="C347" s="204" t="s">
        <v>2915</v>
      </c>
      <c r="D347" s="111" t="s">
        <v>2916</v>
      </c>
      <c r="E347" s="83" t="s">
        <v>1608</v>
      </c>
      <c r="F347" s="113" t="s">
        <v>1608</v>
      </c>
      <c r="G347" s="103">
        <v>797842.89646054397</v>
      </c>
      <c r="H347" s="103">
        <v>4623711.6470814897</v>
      </c>
      <c r="I347" s="118" t="s">
        <v>2917</v>
      </c>
      <c r="J347" s="87" t="s">
        <v>2918</v>
      </c>
      <c r="K347" s="106" t="s">
        <v>26</v>
      </c>
      <c r="L347" s="106" t="s">
        <v>36</v>
      </c>
      <c r="M347" s="106" t="s">
        <v>36</v>
      </c>
      <c r="N347" s="106" t="s">
        <v>36</v>
      </c>
      <c r="O347" s="106" t="s">
        <v>36</v>
      </c>
      <c r="P347" s="106" t="s">
        <v>36</v>
      </c>
      <c r="Q347" s="109" t="s">
        <v>36</v>
      </c>
      <c r="R347" s="90">
        <f t="shared" si="5"/>
        <v>1</v>
      </c>
    </row>
    <row r="348" spans="1:61" ht="24.95" customHeight="1" x14ac:dyDescent="0.2">
      <c r="A348" s="79">
        <v>340</v>
      </c>
      <c r="B348" s="110" t="s">
        <v>6448</v>
      </c>
      <c r="C348" s="206" t="s">
        <v>6449</v>
      </c>
      <c r="D348" s="111" t="s">
        <v>6450</v>
      </c>
      <c r="E348" s="111" t="s">
        <v>2217</v>
      </c>
      <c r="F348" s="110" t="s">
        <v>1608</v>
      </c>
      <c r="G348" s="206"/>
      <c r="H348" s="111"/>
      <c r="I348" s="111" t="s">
        <v>6451</v>
      </c>
      <c r="J348" s="110" t="s">
        <v>6452</v>
      </c>
      <c r="K348" s="106" t="s">
        <v>26</v>
      </c>
      <c r="L348" s="106" t="s">
        <v>36</v>
      </c>
      <c r="M348" s="106" t="s">
        <v>36</v>
      </c>
      <c r="N348" s="106" t="s">
        <v>36</v>
      </c>
      <c r="O348" s="106" t="s">
        <v>36</v>
      </c>
      <c r="P348" s="106" t="s">
        <v>36</v>
      </c>
      <c r="Q348" s="109" t="s">
        <v>36</v>
      </c>
      <c r="R348" s="90">
        <f t="shared" si="5"/>
        <v>1</v>
      </c>
    </row>
    <row r="349" spans="1:61" s="96" customFormat="1" ht="24.95" customHeight="1" x14ac:dyDescent="0.25">
      <c r="A349" s="79">
        <v>341</v>
      </c>
      <c r="B349" s="110" t="s">
        <v>2919</v>
      </c>
      <c r="C349" s="205" t="s">
        <v>2920</v>
      </c>
      <c r="D349" s="111" t="s">
        <v>2921</v>
      </c>
      <c r="E349" s="111" t="s">
        <v>1608</v>
      </c>
      <c r="F349" s="110" t="s">
        <v>1608</v>
      </c>
      <c r="G349" s="116"/>
      <c r="H349" s="116"/>
      <c r="I349" s="87" t="s">
        <v>2922</v>
      </c>
      <c r="J349" s="110" t="s">
        <v>2923</v>
      </c>
      <c r="K349" s="106" t="s">
        <v>26</v>
      </c>
      <c r="L349" s="106" t="s">
        <v>36</v>
      </c>
      <c r="M349" s="106" t="s">
        <v>36</v>
      </c>
      <c r="N349" s="106" t="s">
        <v>36</v>
      </c>
      <c r="O349" s="106" t="s">
        <v>36</v>
      </c>
      <c r="P349" s="106" t="s">
        <v>36</v>
      </c>
      <c r="Q349" s="109" t="s">
        <v>36</v>
      </c>
      <c r="R349" s="90">
        <f t="shared" si="5"/>
        <v>1</v>
      </c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5"/>
      <c r="AI349" s="135"/>
      <c r="AJ349" s="135"/>
      <c r="AK349" s="135"/>
      <c r="AL349" s="135"/>
      <c r="AM349" s="135"/>
      <c r="AN349" s="135"/>
      <c r="AO349" s="135"/>
      <c r="AP349" s="135"/>
      <c r="AQ349" s="135"/>
      <c r="AR349" s="135"/>
      <c r="AS349" s="135"/>
      <c r="AT349" s="135"/>
      <c r="AU349" s="135"/>
      <c r="AV349" s="135"/>
      <c r="AW349" s="135"/>
      <c r="AX349" s="135"/>
      <c r="AY349" s="135"/>
      <c r="AZ349" s="135"/>
      <c r="BA349" s="135"/>
      <c r="BB349" s="135"/>
      <c r="BC349" s="135"/>
      <c r="BD349" s="135"/>
      <c r="BE349" s="135"/>
      <c r="BF349" s="135"/>
      <c r="BG349" s="135"/>
      <c r="BH349" s="135"/>
      <c r="BI349" s="135"/>
    </row>
    <row r="350" spans="1:61" ht="24.95" customHeight="1" x14ac:dyDescent="0.2">
      <c r="A350" s="79">
        <v>342</v>
      </c>
      <c r="B350" s="110" t="s">
        <v>2924</v>
      </c>
      <c r="C350" s="204" t="s">
        <v>2925</v>
      </c>
      <c r="D350" s="111" t="s">
        <v>2926</v>
      </c>
      <c r="E350" s="83" t="s">
        <v>1785</v>
      </c>
      <c r="F350" s="113" t="s">
        <v>1608</v>
      </c>
      <c r="G350" s="103">
        <v>813601.23413871799</v>
      </c>
      <c r="H350" s="103">
        <v>4611422.9157091603</v>
      </c>
      <c r="I350" s="114" t="s">
        <v>2927</v>
      </c>
      <c r="J350" s="87" t="s">
        <v>2928</v>
      </c>
      <c r="K350" s="106" t="s">
        <v>26</v>
      </c>
      <c r="L350" s="106" t="s">
        <v>26</v>
      </c>
      <c r="M350" s="106" t="s">
        <v>36</v>
      </c>
      <c r="N350" s="106" t="s">
        <v>36</v>
      </c>
      <c r="O350" s="106" t="s">
        <v>36</v>
      </c>
      <c r="P350" s="106" t="s">
        <v>36</v>
      </c>
      <c r="Q350" s="109" t="s">
        <v>36</v>
      </c>
      <c r="R350" s="90">
        <f t="shared" si="5"/>
        <v>2</v>
      </c>
    </row>
    <row r="351" spans="1:61" ht="24.95" customHeight="1" x14ac:dyDescent="0.2">
      <c r="A351" s="79">
        <v>343</v>
      </c>
      <c r="B351" s="110" t="s">
        <v>2929</v>
      </c>
      <c r="C351" s="205" t="s">
        <v>2930</v>
      </c>
      <c r="D351" s="111" t="s">
        <v>2931</v>
      </c>
      <c r="E351" s="111" t="s">
        <v>1608</v>
      </c>
      <c r="F351" s="113" t="s">
        <v>1608</v>
      </c>
      <c r="G351" s="103">
        <v>786016.33257201104</v>
      </c>
      <c r="H351" s="103">
        <v>4655612.4751311904</v>
      </c>
      <c r="I351" s="114" t="s">
        <v>2932</v>
      </c>
      <c r="J351" s="110" t="s">
        <v>2933</v>
      </c>
      <c r="K351" s="106" t="s">
        <v>26</v>
      </c>
      <c r="L351" s="106" t="s">
        <v>36</v>
      </c>
      <c r="M351" s="106" t="s">
        <v>36</v>
      </c>
      <c r="N351" s="106" t="s">
        <v>36</v>
      </c>
      <c r="O351" s="106" t="s">
        <v>36</v>
      </c>
      <c r="P351" s="106" t="s">
        <v>36</v>
      </c>
      <c r="Q351" s="109" t="s">
        <v>36</v>
      </c>
      <c r="R351" s="90">
        <f t="shared" si="5"/>
        <v>1</v>
      </c>
    </row>
    <row r="352" spans="1:61" ht="24.95" customHeight="1" x14ac:dyDescent="0.2">
      <c r="A352" s="79">
        <v>344</v>
      </c>
      <c r="B352" s="87" t="s">
        <v>2934</v>
      </c>
      <c r="C352" s="204" t="s">
        <v>2935</v>
      </c>
      <c r="D352" s="83" t="s">
        <v>2936</v>
      </c>
      <c r="E352" s="83" t="s">
        <v>1608</v>
      </c>
      <c r="F352" s="113" t="s">
        <v>1608</v>
      </c>
      <c r="G352" s="103">
        <v>790115.62325566204</v>
      </c>
      <c r="H352" s="103">
        <v>4652377.0187991401</v>
      </c>
      <c r="I352" s="118" t="s">
        <v>2937</v>
      </c>
      <c r="J352" s="87" t="s">
        <v>8317</v>
      </c>
      <c r="K352" s="106" t="s">
        <v>26</v>
      </c>
      <c r="L352" s="106" t="s">
        <v>36</v>
      </c>
      <c r="M352" s="106" t="s">
        <v>36</v>
      </c>
      <c r="N352" s="106" t="s">
        <v>36</v>
      </c>
      <c r="O352" s="106" t="s">
        <v>36</v>
      </c>
      <c r="P352" s="106" t="s">
        <v>36</v>
      </c>
      <c r="Q352" s="109" t="s">
        <v>36</v>
      </c>
      <c r="R352" s="90">
        <f t="shared" si="5"/>
        <v>1</v>
      </c>
    </row>
    <row r="353" spans="1:61" s="128" customFormat="1" ht="24.95" customHeight="1" x14ac:dyDescent="0.2">
      <c r="A353" s="79">
        <v>345</v>
      </c>
      <c r="B353" s="87" t="s">
        <v>2938</v>
      </c>
      <c r="C353" s="204" t="s">
        <v>2939</v>
      </c>
      <c r="D353" s="83" t="s">
        <v>2940</v>
      </c>
      <c r="E353" s="83" t="s">
        <v>1608</v>
      </c>
      <c r="F353" s="113" t="s">
        <v>1608</v>
      </c>
      <c r="G353" s="103">
        <v>782109.91384269297</v>
      </c>
      <c r="H353" s="103">
        <v>4642879.7244776897</v>
      </c>
      <c r="I353" s="118" t="s">
        <v>2462</v>
      </c>
      <c r="J353" s="87" t="s">
        <v>2941</v>
      </c>
      <c r="K353" s="106" t="s">
        <v>26</v>
      </c>
      <c r="L353" s="106" t="s">
        <v>36</v>
      </c>
      <c r="M353" s="106" t="s">
        <v>36</v>
      </c>
      <c r="N353" s="106" t="s">
        <v>36</v>
      </c>
      <c r="O353" s="106" t="s">
        <v>26</v>
      </c>
      <c r="P353" s="106" t="s">
        <v>36</v>
      </c>
      <c r="Q353" s="109" t="s">
        <v>36</v>
      </c>
      <c r="R353" s="90">
        <f t="shared" si="5"/>
        <v>2</v>
      </c>
      <c r="S353" s="137"/>
      <c r="T353" s="137"/>
      <c r="U353" s="137"/>
      <c r="V353" s="137"/>
      <c r="W353" s="137"/>
      <c r="X353" s="137"/>
      <c r="Y353" s="137"/>
      <c r="Z353" s="137"/>
      <c r="AA353" s="137"/>
      <c r="AB353" s="137"/>
      <c r="AC353" s="137"/>
      <c r="AD353" s="137"/>
      <c r="AE353" s="137"/>
      <c r="AF353" s="137"/>
      <c r="AG353" s="137"/>
      <c r="AH353" s="137"/>
      <c r="AI353" s="137"/>
      <c r="AJ353" s="137"/>
      <c r="AK353" s="137"/>
      <c r="AL353" s="137"/>
      <c r="AM353" s="137"/>
      <c r="AN353" s="137"/>
      <c r="AO353" s="137"/>
      <c r="AP353" s="137"/>
      <c r="AQ353" s="137"/>
      <c r="AR353" s="137"/>
      <c r="AS353" s="137"/>
      <c r="AT353" s="137"/>
      <c r="AU353" s="137"/>
      <c r="AV353" s="137"/>
      <c r="AW353" s="137"/>
      <c r="AX353" s="137"/>
      <c r="AY353" s="137"/>
      <c r="AZ353" s="137"/>
      <c r="BA353" s="137"/>
      <c r="BB353" s="137"/>
      <c r="BC353" s="137"/>
      <c r="BD353" s="137"/>
      <c r="BE353" s="137"/>
      <c r="BF353" s="137"/>
      <c r="BG353" s="137"/>
      <c r="BH353" s="137"/>
      <c r="BI353" s="137"/>
    </row>
    <row r="354" spans="1:61" ht="24.95" customHeight="1" x14ac:dyDescent="0.2">
      <c r="A354" s="79">
        <v>346</v>
      </c>
      <c r="B354" s="87" t="s">
        <v>2942</v>
      </c>
      <c r="C354" s="204" t="s">
        <v>2939</v>
      </c>
      <c r="D354" s="83" t="s">
        <v>2943</v>
      </c>
      <c r="E354" s="83" t="s">
        <v>1608</v>
      </c>
      <c r="F354" s="113" t="s">
        <v>1608</v>
      </c>
      <c r="G354" s="103">
        <v>782109.91384269297</v>
      </c>
      <c r="H354" s="103">
        <v>4642879.7244776897</v>
      </c>
      <c r="I354" s="118" t="s">
        <v>2462</v>
      </c>
      <c r="J354" s="87" t="s">
        <v>2944</v>
      </c>
      <c r="K354" s="106" t="s">
        <v>26</v>
      </c>
      <c r="L354" s="106" t="s">
        <v>36</v>
      </c>
      <c r="M354" s="106" t="s">
        <v>36</v>
      </c>
      <c r="N354" s="106" t="s">
        <v>36</v>
      </c>
      <c r="O354" s="106" t="s">
        <v>36</v>
      </c>
      <c r="P354" s="106" t="s">
        <v>36</v>
      </c>
      <c r="Q354" s="109" t="s">
        <v>36</v>
      </c>
      <c r="R354" s="90">
        <f t="shared" si="5"/>
        <v>1</v>
      </c>
    </row>
    <row r="355" spans="1:61" s="96" customFormat="1" ht="24.95" customHeight="1" x14ac:dyDescent="0.25">
      <c r="A355" s="79">
        <v>347</v>
      </c>
      <c r="B355" s="87" t="s">
        <v>2945</v>
      </c>
      <c r="C355" s="204" t="s">
        <v>1854</v>
      </c>
      <c r="D355" s="83" t="s">
        <v>2946</v>
      </c>
      <c r="E355" s="83" t="s">
        <v>1608</v>
      </c>
      <c r="F355" s="113" t="s">
        <v>1608</v>
      </c>
      <c r="G355" s="103">
        <v>793738.69573606795</v>
      </c>
      <c r="H355" s="103">
        <v>4643249.6129820403</v>
      </c>
      <c r="I355" s="118" t="s">
        <v>1856</v>
      </c>
      <c r="J355" s="87" t="s">
        <v>1857</v>
      </c>
      <c r="K355" s="106" t="s">
        <v>26</v>
      </c>
      <c r="L355" s="106" t="s">
        <v>36</v>
      </c>
      <c r="M355" s="106" t="s">
        <v>36</v>
      </c>
      <c r="N355" s="106" t="s">
        <v>36</v>
      </c>
      <c r="O355" s="106" t="s">
        <v>36</v>
      </c>
      <c r="P355" s="106" t="s">
        <v>36</v>
      </c>
      <c r="Q355" s="109" t="s">
        <v>36</v>
      </c>
      <c r="R355" s="90">
        <f t="shared" si="5"/>
        <v>1</v>
      </c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5"/>
      <c r="AI355" s="135"/>
      <c r="AJ355" s="135"/>
      <c r="AK355" s="135"/>
      <c r="AL355" s="135"/>
      <c r="AM355" s="135"/>
      <c r="AN355" s="135"/>
      <c r="AO355" s="135"/>
      <c r="AP355" s="135"/>
      <c r="AQ355" s="135"/>
      <c r="AR355" s="135"/>
      <c r="AS355" s="135"/>
      <c r="AT355" s="135"/>
      <c r="AU355" s="135"/>
      <c r="AV355" s="135"/>
      <c r="AW355" s="135"/>
      <c r="AX355" s="135"/>
      <c r="AY355" s="135"/>
      <c r="AZ355" s="135"/>
      <c r="BA355" s="135"/>
      <c r="BB355" s="135"/>
      <c r="BC355" s="135"/>
      <c r="BD355" s="135"/>
      <c r="BE355" s="135"/>
      <c r="BF355" s="135"/>
      <c r="BG355" s="135"/>
      <c r="BH355" s="135"/>
      <c r="BI355" s="135"/>
    </row>
    <row r="356" spans="1:61" s="96" customFormat="1" ht="24.95" customHeight="1" x14ac:dyDescent="0.25">
      <c r="A356" s="79">
        <v>348</v>
      </c>
      <c r="B356" s="87" t="s">
        <v>2947</v>
      </c>
      <c r="C356" s="204" t="s">
        <v>2948</v>
      </c>
      <c r="D356" s="83" t="s">
        <v>2949</v>
      </c>
      <c r="E356" s="83" t="s">
        <v>1608</v>
      </c>
      <c r="F356" s="113" t="s">
        <v>1608</v>
      </c>
      <c r="G356" s="103">
        <v>789350.87579616299</v>
      </c>
      <c r="H356" s="103">
        <v>4650186.7432900397</v>
      </c>
      <c r="I356" s="118" t="s">
        <v>2950</v>
      </c>
      <c r="J356" s="87" t="s">
        <v>2951</v>
      </c>
      <c r="K356" s="106" t="s">
        <v>36</v>
      </c>
      <c r="L356" s="106" t="s">
        <v>26</v>
      </c>
      <c r="M356" s="106" t="s">
        <v>26</v>
      </c>
      <c r="N356" s="106" t="s">
        <v>36</v>
      </c>
      <c r="O356" s="106" t="s">
        <v>36</v>
      </c>
      <c r="P356" s="106" t="s">
        <v>36</v>
      </c>
      <c r="Q356" s="109" t="s">
        <v>36</v>
      </c>
      <c r="R356" s="90">
        <f t="shared" si="5"/>
        <v>2</v>
      </c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5"/>
      <c r="AI356" s="135"/>
      <c r="AJ356" s="135"/>
      <c r="AK356" s="135"/>
      <c r="AL356" s="135"/>
      <c r="AM356" s="135"/>
      <c r="AN356" s="135"/>
      <c r="AO356" s="135"/>
      <c r="AP356" s="135"/>
      <c r="AQ356" s="135"/>
      <c r="AR356" s="135"/>
      <c r="AS356" s="135"/>
      <c r="AT356" s="135"/>
      <c r="AU356" s="135"/>
      <c r="AV356" s="135"/>
      <c r="AW356" s="135"/>
      <c r="AX356" s="135"/>
      <c r="AY356" s="135"/>
      <c r="AZ356" s="135"/>
      <c r="BA356" s="135"/>
      <c r="BB356" s="135"/>
      <c r="BC356" s="135"/>
      <c r="BD356" s="135"/>
      <c r="BE356" s="135"/>
      <c r="BF356" s="135"/>
      <c r="BG356" s="135"/>
      <c r="BH356" s="135"/>
      <c r="BI356" s="135"/>
    </row>
    <row r="357" spans="1:61" ht="24.95" customHeight="1" x14ac:dyDescent="0.2">
      <c r="A357" s="79">
        <v>349</v>
      </c>
      <c r="B357" s="110" t="s">
        <v>2952</v>
      </c>
      <c r="C357" s="205" t="s">
        <v>2953</v>
      </c>
      <c r="D357" s="111" t="s">
        <v>2954</v>
      </c>
      <c r="E357" s="111" t="s">
        <v>1607</v>
      </c>
      <c r="F357" s="110" t="s">
        <v>1608</v>
      </c>
      <c r="G357" s="103">
        <v>770355.21</v>
      </c>
      <c r="H357" s="103">
        <v>4631559.72</v>
      </c>
      <c r="I357" s="110" t="s">
        <v>1619</v>
      </c>
      <c r="J357" s="110" t="s">
        <v>2955</v>
      </c>
      <c r="K357" s="106" t="s">
        <v>26</v>
      </c>
      <c r="L357" s="106" t="s">
        <v>36</v>
      </c>
      <c r="M357" s="106" t="s">
        <v>36</v>
      </c>
      <c r="N357" s="106" t="s">
        <v>36</v>
      </c>
      <c r="O357" s="106" t="s">
        <v>36</v>
      </c>
      <c r="P357" s="106" t="s">
        <v>36</v>
      </c>
      <c r="Q357" s="109" t="s">
        <v>36</v>
      </c>
      <c r="R357" s="90">
        <f t="shared" si="5"/>
        <v>1</v>
      </c>
    </row>
    <row r="358" spans="1:61" ht="24.95" customHeight="1" x14ac:dyDescent="0.2">
      <c r="A358" s="79">
        <v>350</v>
      </c>
      <c r="B358" s="87" t="s">
        <v>2956</v>
      </c>
      <c r="C358" s="204" t="s">
        <v>2957</v>
      </c>
      <c r="D358" s="83" t="s">
        <v>2958</v>
      </c>
      <c r="E358" s="83" t="s">
        <v>1608</v>
      </c>
      <c r="F358" s="113" t="s">
        <v>1608</v>
      </c>
      <c r="G358" s="103">
        <v>797951.25054462801</v>
      </c>
      <c r="H358" s="103">
        <v>4624089.7720550001</v>
      </c>
      <c r="I358" s="118" t="s">
        <v>2959</v>
      </c>
      <c r="J358" s="87" t="s">
        <v>2960</v>
      </c>
      <c r="K358" s="106" t="s">
        <v>26</v>
      </c>
      <c r="L358" s="106" t="s">
        <v>36</v>
      </c>
      <c r="M358" s="106" t="s">
        <v>36</v>
      </c>
      <c r="N358" s="106" t="s">
        <v>36</v>
      </c>
      <c r="O358" s="106" t="s">
        <v>36</v>
      </c>
      <c r="P358" s="106" t="s">
        <v>36</v>
      </c>
      <c r="Q358" s="109" t="s">
        <v>36</v>
      </c>
      <c r="R358" s="90">
        <f t="shared" si="5"/>
        <v>1</v>
      </c>
    </row>
    <row r="359" spans="1:61" s="96" customFormat="1" ht="24.95" customHeight="1" x14ac:dyDescent="0.25">
      <c r="A359" s="79">
        <v>351</v>
      </c>
      <c r="B359" s="110" t="s">
        <v>2961</v>
      </c>
      <c r="C359" s="111" t="s">
        <v>2962</v>
      </c>
      <c r="D359" s="111" t="s">
        <v>2963</v>
      </c>
      <c r="E359" s="111" t="s">
        <v>1607</v>
      </c>
      <c r="F359" s="113" t="s">
        <v>1608</v>
      </c>
      <c r="G359" s="103">
        <v>768943.51930043404</v>
      </c>
      <c r="H359" s="103">
        <v>4628667.7041029204</v>
      </c>
      <c r="I359" s="114" t="s">
        <v>2964</v>
      </c>
      <c r="J359" s="110" t="s">
        <v>2965</v>
      </c>
      <c r="K359" s="106" t="s">
        <v>26</v>
      </c>
      <c r="L359" s="106" t="s">
        <v>36</v>
      </c>
      <c r="M359" s="106" t="s">
        <v>36</v>
      </c>
      <c r="N359" s="106" t="s">
        <v>36</v>
      </c>
      <c r="O359" s="106" t="s">
        <v>36</v>
      </c>
      <c r="P359" s="106" t="s">
        <v>36</v>
      </c>
      <c r="Q359" s="109" t="s">
        <v>36</v>
      </c>
      <c r="R359" s="90">
        <f t="shared" si="5"/>
        <v>1</v>
      </c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5"/>
      <c r="AI359" s="135"/>
      <c r="AJ359" s="135"/>
      <c r="AK359" s="135"/>
      <c r="AL359" s="135"/>
      <c r="AM359" s="135"/>
      <c r="AN359" s="135"/>
      <c r="AO359" s="135"/>
      <c r="AP359" s="135"/>
      <c r="AQ359" s="135"/>
      <c r="AR359" s="135"/>
      <c r="AS359" s="135"/>
      <c r="AT359" s="135"/>
      <c r="AU359" s="135"/>
      <c r="AV359" s="135"/>
      <c r="AW359" s="135"/>
      <c r="AX359" s="135"/>
      <c r="AY359" s="135"/>
      <c r="AZ359" s="135"/>
      <c r="BA359" s="135"/>
      <c r="BB359" s="135"/>
      <c r="BC359" s="135"/>
      <c r="BD359" s="135"/>
      <c r="BE359" s="135"/>
      <c r="BF359" s="135"/>
      <c r="BG359" s="135"/>
      <c r="BH359" s="135"/>
      <c r="BI359" s="135"/>
    </row>
    <row r="360" spans="1:61" ht="24.95" customHeight="1" x14ac:dyDescent="0.2">
      <c r="A360" s="79">
        <v>352</v>
      </c>
      <c r="B360" s="87" t="s">
        <v>2966</v>
      </c>
      <c r="C360" s="204" t="s">
        <v>2967</v>
      </c>
      <c r="D360" s="83" t="s">
        <v>2968</v>
      </c>
      <c r="E360" s="83" t="s">
        <v>2028</v>
      </c>
      <c r="F360" s="113" t="s">
        <v>1608</v>
      </c>
      <c r="G360" s="103">
        <v>810947.40494014602</v>
      </c>
      <c r="H360" s="103">
        <v>4651639.6955414796</v>
      </c>
      <c r="I360" s="118" t="s">
        <v>1956</v>
      </c>
      <c r="J360" s="87" t="s">
        <v>2969</v>
      </c>
      <c r="K360" s="106" t="s">
        <v>36</v>
      </c>
      <c r="L360" s="106" t="s">
        <v>26</v>
      </c>
      <c r="M360" s="106" t="s">
        <v>36</v>
      </c>
      <c r="N360" s="106" t="s">
        <v>36</v>
      </c>
      <c r="O360" s="106" t="s">
        <v>36</v>
      </c>
      <c r="P360" s="106" t="s">
        <v>36</v>
      </c>
      <c r="Q360" s="109" t="s">
        <v>36</v>
      </c>
      <c r="R360" s="90">
        <f t="shared" si="5"/>
        <v>1</v>
      </c>
    </row>
    <row r="361" spans="1:61" ht="24.95" customHeight="1" x14ac:dyDescent="0.2">
      <c r="A361" s="79">
        <v>353</v>
      </c>
      <c r="B361" s="87" t="s">
        <v>2966</v>
      </c>
      <c r="C361" s="204" t="s">
        <v>2967</v>
      </c>
      <c r="D361" s="83" t="s">
        <v>2970</v>
      </c>
      <c r="E361" s="83" t="s">
        <v>2028</v>
      </c>
      <c r="F361" s="113" t="s">
        <v>1608</v>
      </c>
      <c r="G361" s="103">
        <v>811432.89869071904</v>
      </c>
      <c r="H361" s="103">
        <v>4651659.5384201203</v>
      </c>
      <c r="I361" s="118" t="s">
        <v>1956</v>
      </c>
      <c r="J361" s="87" t="s">
        <v>2971</v>
      </c>
      <c r="K361" s="106" t="s">
        <v>36</v>
      </c>
      <c r="L361" s="106" t="s">
        <v>26</v>
      </c>
      <c r="M361" s="106" t="s">
        <v>26</v>
      </c>
      <c r="N361" s="106" t="s">
        <v>36</v>
      </c>
      <c r="O361" s="106" t="s">
        <v>36</v>
      </c>
      <c r="P361" s="106" t="s">
        <v>36</v>
      </c>
      <c r="Q361" s="109" t="s">
        <v>36</v>
      </c>
      <c r="R361" s="90">
        <f t="shared" si="5"/>
        <v>2</v>
      </c>
    </row>
    <row r="362" spans="1:61" ht="24.95" customHeight="1" x14ac:dyDescent="0.2">
      <c r="A362" s="79">
        <v>354</v>
      </c>
      <c r="B362" s="87" t="s">
        <v>2972</v>
      </c>
      <c r="C362" s="204" t="s">
        <v>2973</v>
      </c>
      <c r="D362" s="83" t="s">
        <v>2974</v>
      </c>
      <c r="E362" s="83" t="s">
        <v>2975</v>
      </c>
      <c r="F362" s="113" t="s">
        <v>1608</v>
      </c>
      <c r="G362" s="103">
        <v>739507.31952891999</v>
      </c>
      <c r="H362" s="103">
        <v>4658296.0795541601</v>
      </c>
      <c r="I362" s="118" t="s">
        <v>792</v>
      </c>
      <c r="J362" s="87" t="s">
        <v>2976</v>
      </c>
      <c r="K362" s="106" t="s">
        <v>26</v>
      </c>
      <c r="L362" s="106" t="s">
        <v>36</v>
      </c>
      <c r="M362" s="106" t="s">
        <v>36</v>
      </c>
      <c r="N362" s="106" t="s">
        <v>36</v>
      </c>
      <c r="O362" s="106" t="s">
        <v>36</v>
      </c>
      <c r="P362" s="106" t="s">
        <v>36</v>
      </c>
      <c r="Q362" s="109" t="s">
        <v>36</v>
      </c>
      <c r="R362" s="90">
        <f t="shared" si="5"/>
        <v>1</v>
      </c>
    </row>
    <row r="363" spans="1:61" ht="24.95" customHeight="1" x14ac:dyDescent="0.2">
      <c r="A363" s="79">
        <v>355</v>
      </c>
      <c r="B363" s="87" t="s">
        <v>2977</v>
      </c>
      <c r="C363" s="204" t="s">
        <v>2978</v>
      </c>
      <c r="D363" s="83" t="s">
        <v>2979</v>
      </c>
      <c r="E363" s="83" t="s">
        <v>1608</v>
      </c>
      <c r="F363" s="113" t="s">
        <v>1608</v>
      </c>
      <c r="G363" s="103">
        <v>777000.51909420697</v>
      </c>
      <c r="H363" s="103">
        <v>4638157.9523096997</v>
      </c>
      <c r="I363" s="118" t="s">
        <v>99</v>
      </c>
      <c r="J363" s="87" t="s">
        <v>2980</v>
      </c>
      <c r="K363" s="106" t="s">
        <v>26</v>
      </c>
      <c r="L363" s="106" t="s">
        <v>26</v>
      </c>
      <c r="M363" s="106" t="s">
        <v>26</v>
      </c>
      <c r="N363" s="106" t="s">
        <v>36</v>
      </c>
      <c r="O363" s="106" t="s">
        <v>36</v>
      </c>
      <c r="P363" s="106" t="s">
        <v>36</v>
      </c>
      <c r="Q363" s="109" t="s">
        <v>36</v>
      </c>
      <c r="R363" s="90">
        <f t="shared" si="5"/>
        <v>3</v>
      </c>
    </row>
    <row r="364" spans="1:61" s="40" customFormat="1" ht="24.95" customHeight="1" x14ac:dyDescent="0.2">
      <c r="A364" s="79">
        <v>356</v>
      </c>
      <c r="B364" s="110" t="s">
        <v>6562</v>
      </c>
      <c r="C364" s="206" t="s">
        <v>6563</v>
      </c>
      <c r="D364" s="111" t="s">
        <v>6564</v>
      </c>
      <c r="E364" s="111" t="s">
        <v>1637</v>
      </c>
      <c r="F364" s="110" t="s">
        <v>1608</v>
      </c>
      <c r="G364" s="116"/>
      <c r="H364" s="116"/>
      <c r="I364" s="87" t="s">
        <v>6565</v>
      </c>
      <c r="J364" s="110" t="s">
        <v>6566</v>
      </c>
      <c r="K364" s="106" t="s">
        <v>36</v>
      </c>
      <c r="L364" s="106" t="s">
        <v>26</v>
      </c>
      <c r="M364" s="106" t="s">
        <v>26</v>
      </c>
      <c r="N364" s="106" t="s">
        <v>36</v>
      </c>
      <c r="O364" s="106" t="s">
        <v>26</v>
      </c>
      <c r="P364" s="106" t="s">
        <v>36</v>
      </c>
      <c r="Q364" s="109" t="s">
        <v>36</v>
      </c>
      <c r="R364" s="90">
        <f t="shared" si="5"/>
        <v>3</v>
      </c>
    </row>
    <row r="365" spans="1:61" s="40" customFormat="1" ht="24.95" customHeight="1" x14ac:dyDescent="0.2">
      <c r="A365" s="79">
        <v>357</v>
      </c>
      <c r="B365" s="110" t="s">
        <v>8318</v>
      </c>
      <c r="C365" s="205" t="s">
        <v>8319</v>
      </c>
      <c r="D365" s="111" t="s">
        <v>8320</v>
      </c>
      <c r="E365" s="111" t="s">
        <v>2223</v>
      </c>
      <c r="F365" s="110" t="s">
        <v>1608</v>
      </c>
      <c r="G365" s="116"/>
      <c r="H365" s="116"/>
      <c r="I365" s="87" t="s">
        <v>2668</v>
      </c>
      <c r="J365" s="87" t="s">
        <v>8321</v>
      </c>
      <c r="K365" s="106" t="s">
        <v>26</v>
      </c>
      <c r="L365" s="106" t="s">
        <v>26</v>
      </c>
      <c r="M365" s="106" t="s">
        <v>26</v>
      </c>
      <c r="N365" s="106" t="s">
        <v>36</v>
      </c>
      <c r="O365" s="106" t="s">
        <v>26</v>
      </c>
      <c r="P365" s="106" t="s">
        <v>36</v>
      </c>
      <c r="Q365" s="109" t="s">
        <v>36</v>
      </c>
      <c r="R365" s="90">
        <f t="shared" si="5"/>
        <v>4</v>
      </c>
    </row>
    <row r="366" spans="1:61" ht="24.95" customHeight="1" x14ac:dyDescent="0.2">
      <c r="A366" s="79">
        <v>358</v>
      </c>
      <c r="B366" s="148" t="s">
        <v>2981</v>
      </c>
      <c r="C366" s="220" t="s">
        <v>2982</v>
      </c>
      <c r="D366" s="101" t="s">
        <v>2983</v>
      </c>
      <c r="E366" s="101" t="s">
        <v>1608</v>
      </c>
      <c r="F366" s="102" t="s">
        <v>1608</v>
      </c>
      <c r="G366" s="221">
        <v>798265.80835241405</v>
      </c>
      <c r="H366" s="221">
        <v>4648325.3783090403</v>
      </c>
      <c r="I366" s="149" t="s">
        <v>2697</v>
      </c>
      <c r="J366" s="148" t="s">
        <v>2834</v>
      </c>
      <c r="K366" s="106" t="s">
        <v>26</v>
      </c>
      <c r="L366" s="106" t="s">
        <v>36</v>
      </c>
      <c r="M366" s="106" t="s">
        <v>36</v>
      </c>
      <c r="N366" s="106" t="s">
        <v>36</v>
      </c>
      <c r="O366" s="106" t="s">
        <v>36</v>
      </c>
      <c r="P366" s="106" t="s">
        <v>36</v>
      </c>
      <c r="Q366" s="109" t="s">
        <v>36</v>
      </c>
      <c r="R366" s="90">
        <f t="shared" si="5"/>
        <v>1</v>
      </c>
    </row>
    <row r="367" spans="1:61" ht="24.95" customHeight="1" x14ac:dyDescent="0.2">
      <c r="A367" s="79">
        <v>359</v>
      </c>
      <c r="B367" s="87" t="s">
        <v>8322</v>
      </c>
      <c r="C367" s="204" t="s">
        <v>2984</v>
      </c>
      <c r="D367" s="111" t="s">
        <v>2985</v>
      </c>
      <c r="E367" s="83" t="s">
        <v>1608</v>
      </c>
      <c r="F367" s="113" t="s">
        <v>1608</v>
      </c>
      <c r="G367" s="103">
        <v>798111.76175965404</v>
      </c>
      <c r="H367" s="103">
        <v>4648845.2179374099</v>
      </c>
      <c r="I367" s="118" t="s">
        <v>2986</v>
      </c>
      <c r="J367" s="87" t="s">
        <v>2987</v>
      </c>
      <c r="K367" s="106" t="s">
        <v>26</v>
      </c>
      <c r="L367" s="106" t="s">
        <v>36</v>
      </c>
      <c r="M367" s="106" t="s">
        <v>36</v>
      </c>
      <c r="N367" s="106" t="s">
        <v>36</v>
      </c>
      <c r="O367" s="106" t="s">
        <v>36</v>
      </c>
      <c r="P367" s="106" t="s">
        <v>36</v>
      </c>
      <c r="Q367" s="109" t="s">
        <v>36</v>
      </c>
      <c r="R367" s="90">
        <f t="shared" si="5"/>
        <v>1</v>
      </c>
    </row>
    <row r="368" spans="1:61" ht="24.95" customHeight="1" x14ac:dyDescent="0.2">
      <c r="A368" s="79">
        <v>360</v>
      </c>
      <c r="B368" s="110" t="s">
        <v>2988</v>
      </c>
      <c r="C368" s="205" t="s">
        <v>2989</v>
      </c>
      <c r="D368" s="111" t="s">
        <v>2990</v>
      </c>
      <c r="E368" s="111" t="s">
        <v>1608</v>
      </c>
      <c r="F368" s="110" t="s">
        <v>1608</v>
      </c>
      <c r="G368" s="103">
        <v>798064.34</v>
      </c>
      <c r="H368" s="103">
        <v>4648815.95</v>
      </c>
      <c r="I368" s="110" t="s">
        <v>2991</v>
      </c>
      <c r="J368" s="110" t="s">
        <v>2992</v>
      </c>
      <c r="K368" s="106" t="s">
        <v>26</v>
      </c>
      <c r="L368" s="106" t="s">
        <v>36</v>
      </c>
      <c r="M368" s="106" t="s">
        <v>36</v>
      </c>
      <c r="N368" s="106" t="s">
        <v>36</v>
      </c>
      <c r="O368" s="106" t="s">
        <v>36</v>
      </c>
      <c r="P368" s="106" t="s">
        <v>36</v>
      </c>
      <c r="Q368" s="109" t="s">
        <v>36</v>
      </c>
      <c r="R368" s="90">
        <f t="shared" si="5"/>
        <v>1</v>
      </c>
    </row>
    <row r="369" spans="1:61" s="96" customFormat="1" ht="24.95" customHeight="1" x14ac:dyDescent="0.25">
      <c r="A369" s="79">
        <v>361</v>
      </c>
      <c r="B369" s="110" t="s">
        <v>2993</v>
      </c>
      <c r="C369" s="205" t="s">
        <v>2994</v>
      </c>
      <c r="D369" s="111" t="s">
        <v>2995</v>
      </c>
      <c r="E369" s="111" t="s">
        <v>1608</v>
      </c>
      <c r="F369" s="110" t="s">
        <v>1608</v>
      </c>
      <c r="G369" s="103">
        <v>786416.55</v>
      </c>
      <c r="H369" s="103">
        <v>4631067.71</v>
      </c>
      <c r="I369" s="87" t="s">
        <v>2996</v>
      </c>
      <c r="J369" s="110" t="s">
        <v>2997</v>
      </c>
      <c r="K369" s="106" t="s">
        <v>26</v>
      </c>
      <c r="L369" s="106" t="s">
        <v>36</v>
      </c>
      <c r="M369" s="106" t="s">
        <v>36</v>
      </c>
      <c r="N369" s="106" t="s">
        <v>36</v>
      </c>
      <c r="O369" s="106" t="s">
        <v>36</v>
      </c>
      <c r="P369" s="106" t="s">
        <v>36</v>
      </c>
      <c r="Q369" s="109" t="s">
        <v>36</v>
      </c>
      <c r="R369" s="90">
        <f t="shared" si="5"/>
        <v>1</v>
      </c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5"/>
      <c r="AI369" s="135"/>
      <c r="AJ369" s="135"/>
      <c r="AK369" s="135"/>
      <c r="AL369" s="135"/>
      <c r="AM369" s="135"/>
      <c r="AN369" s="135"/>
      <c r="AO369" s="135"/>
      <c r="AP369" s="135"/>
      <c r="AQ369" s="135"/>
      <c r="AR369" s="135"/>
      <c r="AS369" s="135"/>
      <c r="AT369" s="135"/>
      <c r="AU369" s="135"/>
      <c r="AV369" s="135"/>
      <c r="AW369" s="135"/>
      <c r="AX369" s="135"/>
      <c r="AY369" s="135"/>
      <c r="AZ369" s="135"/>
      <c r="BA369" s="135"/>
      <c r="BB369" s="135"/>
      <c r="BC369" s="135"/>
      <c r="BD369" s="135"/>
      <c r="BE369" s="135"/>
      <c r="BF369" s="135"/>
      <c r="BG369" s="135"/>
      <c r="BH369" s="135"/>
      <c r="BI369" s="135"/>
    </row>
    <row r="370" spans="1:61" s="40" customFormat="1" ht="24.95" customHeight="1" x14ac:dyDescent="0.2">
      <c r="A370" s="79">
        <v>362</v>
      </c>
      <c r="B370" s="110" t="s">
        <v>6567</v>
      </c>
      <c r="C370" s="206" t="s">
        <v>6568</v>
      </c>
      <c r="D370" s="111" t="s">
        <v>6569</v>
      </c>
      <c r="E370" s="111" t="s">
        <v>1608</v>
      </c>
      <c r="F370" s="110" t="s">
        <v>1608</v>
      </c>
      <c r="G370" s="116"/>
      <c r="H370" s="116"/>
      <c r="I370" s="87" t="s">
        <v>6570</v>
      </c>
      <c r="J370" s="110" t="s">
        <v>6571</v>
      </c>
      <c r="K370" s="106" t="s">
        <v>26</v>
      </c>
      <c r="L370" s="106" t="s">
        <v>26</v>
      </c>
      <c r="M370" s="106" t="s">
        <v>26</v>
      </c>
      <c r="N370" s="106" t="s">
        <v>36</v>
      </c>
      <c r="O370" s="106" t="s">
        <v>36</v>
      </c>
      <c r="P370" s="106" t="s">
        <v>36</v>
      </c>
      <c r="Q370" s="109" t="s">
        <v>36</v>
      </c>
      <c r="R370" s="90">
        <f t="shared" si="5"/>
        <v>3</v>
      </c>
    </row>
    <row r="371" spans="1:61" ht="24.95" customHeight="1" x14ac:dyDescent="0.2">
      <c r="A371" s="79">
        <v>363</v>
      </c>
      <c r="B371" s="110" t="s">
        <v>2998</v>
      </c>
      <c r="C371" s="205" t="s">
        <v>2999</v>
      </c>
      <c r="D371" s="111" t="s">
        <v>3000</v>
      </c>
      <c r="E371" s="111" t="s">
        <v>1608</v>
      </c>
      <c r="F371" s="113" t="s">
        <v>1608</v>
      </c>
      <c r="G371" s="103">
        <v>770728.902115479</v>
      </c>
      <c r="H371" s="103">
        <v>4644579.8523003496</v>
      </c>
      <c r="I371" s="118" t="s">
        <v>3001</v>
      </c>
      <c r="J371" s="110" t="s">
        <v>3002</v>
      </c>
      <c r="K371" s="106" t="s">
        <v>26</v>
      </c>
      <c r="L371" s="106" t="s">
        <v>36</v>
      </c>
      <c r="M371" s="106" t="s">
        <v>36</v>
      </c>
      <c r="N371" s="106" t="s">
        <v>36</v>
      </c>
      <c r="O371" s="106" t="s">
        <v>36</v>
      </c>
      <c r="P371" s="106" t="s">
        <v>36</v>
      </c>
      <c r="Q371" s="109" t="s">
        <v>36</v>
      </c>
      <c r="R371" s="90">
        <f t="shared" si="5"/>
        <v>1</v>
      </c>
    </row>
    <row r="372" spans="1:61" ht="24.95" customHeight="1" x14ac:dyDescent="0.2">
      <c r="A372" s="79">
        <v>364</v>
      </c>
      <c r="B372" s="110" t="s">
        <v>3003</v>
      </c>
      <c r="C372" s="205" t="s">
        <v>3004</v>
      </c>
      <c r="D372" s="111" t="s">
        <v>3005</v>
      </c>
      <c r="E372" s="111" t="s">
        <v>2028</v>
      </c>
      <c r="F372" s="110" t="s">
        <v>1608</v>
      </c>
      <c r="G372" s="103">
        <v>811319.58</v>
      </c>
      <c r="H372" s="103">
        <v>4649718.5</v>
      </c>
      <c r="I372" s="110" t="s">
        <v>3006</v>
      </c>
      <c r="J372" s="110" t="s">
        <v>3007</v>
      </c>
      <c r="K372" s="106" t="s">
        <v>26</v>
      </c>
      <c r="L372" s="106" t="s">
        <v>36</v>
      </c>
      <c r="M372" s="106" t="s">
        <v>36</v>
      </c>
      <c r="N372" s="106" t="s">
        <v>36</v>
      </c>
      <c r="O372" s="106" t="s">
        <v>36</v>
      </c>
      <c r="P372" s="106" t="s">
        <v>36</v>
      </c>
      <c r="Q372" s="109" t="s">
        <v>36</v>
      </c>
      <c r="R372" s="90">
        <f t="shared" si="5"/>
        <v>1</v>
      </c>
    </row>
    <row r="373" spans="1:61" ht="24.95" customHeight="1" x14ac:dyDescent="0.2">
      <c r="A373" s="79">
        <v>365</v>
      </c>
      <c r="B373" s="110" t="s">
        <v>3008</v>
      </c>
      <c r="C373" s="205" t="s">
        <v>3009</v>
      </c>
      <c r="D373" s="111" t="s">
        <v>3010</v>
      </c>
      <c r="E373" s="111" t="s">
        <v>1607</v>
      </c>
      <c r="F373" s="110" t="s">
        <v>1608</v>
      </c>
      <c r="G373" s="116"/>
      <c r="H373" s="116"/>
      <c r="I373" s="87" t="s">
        <v>3011</v>
      </c>
      <c r="J373" s="110" t="s">
        <v>3012</v>
      </c>
      <c r="K373" s="106" t="s">
        <v>26</v>
      </c>
      <c r="L373" s="106" t="s">
        <v>36</v>
      </c>
      <c r="M373" s="106" t="s">
        <v>36</v>
      </c>
      <c r="N373" s="106" t="s">
        <v>36</v>
      </c>
      <c r="O373" s="106" t="s">
        <v>36</v>
      </c>
      <c r="P373" s="106" t="s">
        <v>36</v>
      </c>
      <c r="Q373" s="109" t="s">
        <v>36</v>
      </c>
      <c r="R373" s="90">
        <f t="shared" si="5"/>
        <v>1</v>
      </c>
    </row>
    <row r="374" spans="1:61" ht="24.95" customHeight="1" x14ac:dyDescent="0.2">
      <c r="A374" s="79">
        <v>366</v>
      </c>
      <c r="B374" s="110" t="s">
        <v>3013</v>
      </c>
      <c r="C374" s="204" t="s">
        <v>3014</v>
      </c>
      <c r="D374" s="111" t="s">
        <v>3015</v>
      </c>
      <c r="E374" s="83" t="s">
        <v>2308</v>
      </c>
      <c r="F374" s="113" t="s">
        <v>1608</v>
      </c>
      <c r="G374" s="103">
        <v>795412.87163168704</v>
      </c>
      <c r="H374" s="103">
        <v>4617442.1009266302</v>
      </c>
      <c r="I374" s="114" t="s">
        <v>364</v>
      </c>
      <c r="J374" s="87" t="s">
        <v>3016</v>
      </c>
      <c r="K374" s="106" t="s">
        <v>26</v>
      </c>
      <c r="L374" s="106" t="s">
        <v>36</v>
      </c>
      <c r="M374" s="106" t="s">
        <v>36</v>
      </c>
      <c r="N374" s="106" t="s">
        <v>36</v>
      </c>
      <c r="O374" s="106" t="s">
        <v>36</v>
      </c>
      <c r="P374" s="106" t="s">
        <v>36</v>
      </c>
      <c r="Q374" s="109" t="s">
        <v>36</v>
      </c>
      <c r="R374" s="90">
        <f t="shared" si="5"/>
        <v>1</v>
      </c>
    </row>
    <row r="375" spans="1:61" ht="24.95" customHeight="1" x14ac:dyDescent="0.2">
      <c r="A375" s="79">
        <v>367</v>
      </c>
      <c r="B375" s="110" t="s">
        <v>3017</v>
      </c>
      <c r="C375" s="206" t="s">
        <v>3018</v>
      </c>
      <c r="D375" s="111" t="s">
        <v>6453</v>
      </c>
      <c r="E375" s="111" t="s">
        <v>2237</v>
      </c>
      <c r="F375" s="110" t="s">
        <v>1608</v>
      </c>
      <c r="G375" s="206"/>
      <c r="H375" s="111"/>
      <c r="I375" s="111" t="s">
        <v>2476</v>
      </c>
      <c r="J375" s="110" t="s">
        <v>6454</v>
      </c>
      <c r="K375" s="106" t="s">
        <v>26</v>
      </c>
      <c r="L375" s="106" t="s">
        <v>36</v>
      </c>
      <c r="M375" s="106" t="s">
        <v>36</v>
      </c>
      <c r="N375" s="106" t="s">
        <v>36</v>
      </c>
      <c r="O375" s="106" t="s">
        <v>36</v>
      </c>
      <c r="P375" s="106" t="s">
        <v>36</v>
      </c>
      <c r="Q375" s="109" t="s">
        <v>36</v>
      </c>
      <c r="R375" s="90">
        <f t="shared" si="5"/>
        <v>1</v>
      </c>
    </row>
    <row r="376" spans="1:61" ht="24.95" customHeight="1" x14ac:dyDescent="0.2">
      <c r="A376" s="79">
        <v>368</v>
      </c>
      <c r="B376" s="110" t="s">
        <v>3017</v>
      </c>
      <c r="C376" s="205" t="s">
        <v>3018</v>
      </c>
      <c r="D376" s="111" t="s">
        <v>3019</v>
      </c>
      <c r="E376" s="111" t="s">
        <v>1764</v>
      </c>
      <c r="F376" s="110" t="s">
        <v>1608</v>
      </c>
      <c r="G376" s="116"/>
      <c r="H376" s="116"/>
      <c r="I376" s="110" t="s">
        <v>3020</v>
      </c>
      <c r="J376" s="110" t="s">
        <v>3021</v>
      </c>
      <c r="K376" s="106" t="s">
        <v>26</v>
      </c>
      <c r="L376" s="106" t="s">
        <v>36</v>
      </c>
      <c r="M376" s="106" t="s">
        <v>36</v>
      </c>
      <c r="N376" s="106" t="s">
        <v>36</v>
      </c>
      <c r="O376" s="106" t="s">
        <v>36</v>
      </c>
      <c r="P376" s="106" t="s">
        <v>36</v>
      </c>
      <c r="Q376" s="109" t="s">
        <v>36</v>
      </c>
      <c r="R376" s="90">
        <f t="shared" si="5"/>
        <v>1</v>
      </c>
    </row>
    <row r="377" spans="1:61" s="128" customFormat="1" ht="24.95" customHeight="1" x14ac:dyDescent="0.2">
      <c r="A377" s="79">
        <v>369</v>
      </c>
      <c r="B377" s="87" t="s">
        <v>3022</v>
      </c>
      <c r="C377" s="204" t="s">
        <v>3018</v>
      </c>
      <c r="D377" s="83" t="s">
        <v>3023</v>
      </c>
      <c r="E377" s="83" t="s">
        <v>1607</v>
      </c>
      <c r="F377" s="113" t="s">
        <v>1608</v>
      </c>
      <c r="G377" s="103">
        <v>773325.223991381</v>
      </c>
      <c r="H377" s="103">
        <v>4631882.3063748898</v>
      </c>
      <c r="I377" s="118" t="s">
        <v>3024</v>
      </c>
      <c r="J377" s="87" t="s">
        <v>3025</v>
      </c>
      <c r="K377" s="106" t="s">
        <v>26</v>
      </c>
      <c r="L377" s="106" t="s">
        <v>36</v>
      </c>
      <c r="M377" s="106" t="s">
        <v>36</v>
      </c>
      <c r="N377" s="106" t="s">
        <v>36</v>
      </c>
      <c r="O377" s="106" t="s">
        <v>26</v>
      </c>
      <c r="P377" s="106" t="s">
        <v>36</v>
      </c>
      <c r="Q377" s="109" t="s">
        <v>36</v>
      </c>
      <c r="R377" s="90">
        <f t="shared" si="5"/>
        <v>2</v>
      </c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7"/>
      <c r="AG377" s="137"/>
      <c r="AH377" s="137"/>
      <c r="AI377" s="137"/>
      <c r="AJ377" s="137"/>
      <c r="AK377" s="137"/>
      <c r="AL377" s="137"/>
      <c r="AM377" s="137"/>
      <c r="AN377" s="137"/>
      <c r="AO377" s="137"/>
      <c r="AP377" s="137"/>
      <c r="AQ377" s="137"/>
      <c r="AR377" s="137"/>
      <c r="AS377" s="137"/>
      <c r="AT377" s="137"/>
      <c r="AU377" s="137"/>
      <c r="AV377" s="137"/>
      <c r="AW377" s="137"/>
      <c r="AX377" s="137"/>
      <c r="AY377" s="137"/>
      <c r="AZ377" s="137"/>
      <c r="BA377" s="137"/>
      <c r="BB377" s="137"/>
      <c r="BC377" s="137"/>
      <c r="BD377" s="137"/>
      <c r="BE377" s="137"/>
      <c r="BF377" s="137"/>
      <c r="BG377" s="137"/>
      <c r="BH377" s="137"/>
      <c r="BI377" s="137"/>
    </row>
    <row r="378" spans="1:61" ht="24.95" customHeight="1" x14ac:dyDescent="0.2">
      <c r="A378" s="79">
        <v>370</v>
      </c>
      <c r="B378" s="110" t="s">
        <v>3022</v>
      </c>
      <c r="C378" s="205" t="s">
        <v>3018</v>
      </c>
      <c r="D378" s="111" t="s">
        <v>3026</v>
      </c>
      <c r="E378" s="111" t="s">
        <v>1607</v>
      </c>
      <c r="F378" s="110" t="s">
        <v>1608</v>
      </c>
      <c r="G378" s="116"/>
      <c r="H378" s="116"/>
      <c r="I378" s="87" t="s">
        <v>792</v>
      </c>
      <c r="J378" s="110" t="s">
        <v>3027</v>
      </c>
      <c r="K378" s="106" t="s">
        <v>26</v>
      </c>
      <c r="L378" s="106" t="s">
        <v>36</v>
      </c>
      <c r="M378" s="106" t="s">
        <v>36</v>
      </c>
      <c r="N378" s="106" t="s">
        <v>36</v>
      </c>
      <c r="O378" s="106" t="s">
        <v>26</v>
      </c>
      <c r="P378" s="106" t="s">
        <v>36</v>
      </c>
      <c r="Q378" s="109" t="s">
        <v>36</v>
      </c>
      <c r="R378" s="90">
        <f t="shared" si="5"/>
        <v>2</v>
      </c>
    </row>
    <row r="379" spans="1:61" ht="24.95" customHeight="1" x14ac:dyDescent="0.2">
      <c r="A379" s="79">
        <v>371</v>
      </c>
      <c r="B379" s="110" t="s">
        <v>3017</v>
      </c>
      <c r="C379" s="205" t="s">
        <v>3018</v>
      </c>
      <c r="D379" s="111" t="s">
        <v>3028</v>
      </c>
      <c r="E379" s="111" t="s">
        <v>3029</v>
      </c>
      <c r="F379" s="110" t="s">
        <v>1608</v>
      </c>
      <c r="G379" s="116"/>
      <c r="H379" s="116"/>
      <c r="I379" s="87" t="s">
        <v>3030</v>
      </c>
      <c r="J379" s="110" t="s">
        <v>3031</v>
      </c>
      <c r="K379" s="106" t="s">
        <v>26</v>
      </c>
      <c r="L379" s="106" t="s">
        <v>36</v>
      </c>
      <c r="M379" s="106" t="s">
        <v>36</v>
      </c>
      <c r="N379" s="106" t="s">
        <v>36</v>
      </c>
      <c r="O379" s="106" t="s">
        <v>36</v>
      </c>
      <c r="P379" s="106" t="s">
        <v>36</v>
      </c>
      <c r="Q379" s="109" t="s">
        <v>36</v>
      </c>
      <c r="R379" s="90">
        <f t="shared" si="5"/>
        <v>1</v>
      </c>
    </row>
    <row r="380" spans="1:61" ht="24.95" customHeight="1" x14ac:dyDescent="0.2">
      <c r="A380" s="79">
        <v>372</v>
      </c>
      <c r="B380" s="87" t="s">
        <v>8323</v>
      </c>
      <c r="C380" s="204" t="s">
        <v>3032</v>
      </c>
      <c r="D380" s="83" t="s">
        <v>3033</v>
      </c>
      <c r="E380" s="83" t="s">
        <v>1608</v>
      </c>
      <c r="F380" s="113" t="s">
        <v>1608</v>
      </c>
      <c r="G380" s="103">
        <v>797396.28001017706</v>
      </c>
      <c r="H380" s="103">
        <v>4648118.7186559904</v>
      </c>
      <c r="I380" s="118" t="s">
        <v>2964</v>
      </c>
      <c r="J380" s="87" t="s">
        <v>3034</v>
      </c>
      <c r="K380" s="106" t="s">
        <v>26</v>
      </c>
      <c r="L380" s="106" t="s">
        <v>36</v>
      </c>
      <c r="M380" s="106" t="s">
        <v>36</v>
      </c>
      <c r="N380" s="106" t="s">
        <v>36</v>
      </c>
      <c r="O380" s="106" t="s">
        <v>36</v>
      </c>
      <c r="P380" s="106" t="s">
        <v>36</v>
      </c>
      <c r="Q380" s="109" t="s">
        <v>36</v>
      </c>
      <c r="R380" s="90">
        <f t="shared" si="5"/>
        <v>1</v>
      </c>
    </row>
    <row r="381" spans="1:61" ht="24.95" customHeight="1" x14ac:dyDescent="0.2">
      <c r="A381" s="79">
        <v>373</v>
      </c>
      <c r="B381" s="110" t="s">
        <v>3035</v>
      </c>
      <c r="C381" s="111">
        <v>1202801005</v>
      </c>
      <c r="D381" s="111" t="s">
        <v>3036</v>
      </c>
      <c r="E381" s="111" t="s">
        <v>1608</v>
      </c>
      <c r="F381" s="113" t="s">
        <v>1608</v>
      </c>
      <c r="G381" s="103">
        <v>793816.27941334003</v>
      </c>
      <c r="H381" s="103">
        <v>4616868.7108447002</v>
      </c>
      <c r="I381" s="114" t="s">
        <v>3037</v>
      </c>
      <c r="J381" s="110" t="s">
        <v>3038</v>
      </c>
      <c r="K381" s="106" t="s">
        <v>26</v>
      </c>
      <c r="L381" s="106" t="s">
        <v>36</v>
      </c>
      <c r="M381" s="106" t="s">
        <v>36</v>
      </c>
      <c r="N381" s="106" t="s">
        <v>36</v>
      </c>
      <c r="O381" s="106" t="s">
        <v>36</v>
      </c>
      <c r="P381" s="106" t="s">
        <v>36</v>
      </c>
      <c r="Q381" s="109" t="s">
        <v>36</v>
      </c>
      <c r="R381" s="90">
        <f t="shared" si="5"/>
        <v>1</v>
      </c>
    </row>
    <row r="382" spans="1:61" ht="24.95" customHeight="1" x14ac:dyDescent="0.2">
      <c r="A382" s="79">
        <v>374</v>
      </c>
      <c r="B382" s="110" t="s">
        <v>3039</v>
      </c>
      <c r="C382" s="205" t="s">
        <v>3040</v>
      </c>
      <c r="D382" s="111" t="s">
        <v>3041</v>
      </c>
      <c r="E382" s="111" t="s">
        <v>1607</v>
      </c>
      <c r="F382" s="113" t="s">
        <v>1608</v>
      </c>
      <c r="G382" s="103">
        <v>769122.31583578396</v>
      </c>
      <c r="H382" s="103">
        <v>4629421.6392090404</v>
      </c>
      <c r="I382" s="118" t="s">
        <v>3042</v>
      </c>
      <c r="J382" s="110" t="s">
        <v>3043</v>
      </c>
      <c r="K382" s="106" t="s">
        <v>26</v>
      </c>
      <c r="L382" s="106" t="s">
        <v>36</v>
      </c>
      <c r="M382" s="106" t="s">
        <v>36</v>
      </c>
      <c r="N382" s="106" t="s">
        <v>36</v>
      </c>
      <c r="O382" s="106" t="s">
        <v>36</v>
      </c>
      <c r="P382" s="106" t="s">
        <v>36</v>
      </c>
      <c r="Q382" s="109" t="s">
        <v>36</v>
      </c>
      <c r="R382" s="90">
        <f t="shared" si="5"/>
        <v>1</v>
      </c>
    </row>
    <row r="383" spans="1:61" ht="24.95" customHeight="1" x14ac:dyDescent="0.2">
      <c r="A383" s="79">
        <v>375</v>
      </c>
      <c r="B383" s="110" t="s">
        <v>3044</v>
      </c>
      <c r="C383" s="205" t="s">
        <v>3045</v>
      </c>
      <c r="D383" s="111" t="s">
        <v>3046</v>
      </c>
      <c r="E383" s="111" t="s">
        <v>1608</v>
      </c>
      <c r="F383" s="110" t="s">
        <v>1608</v>
      </c>
      <c r="G383" s="103">
        <v>779594.25</v>
      </c>
      <c r="H383" s="103">
        <v>4659187.2</v>
      </c>
      <c r="I383" s="87" t="s">
        <v>3047</v>
      </c>
      <c r="J383" s="110" t="s">
        <v>3048</v>
      </c>
      <c r="K383" s="106" t="s">
        <v>26</v>
      </c>
      <c r="L383" s="106" t="s">
        <v>36</v>
      </c>
      <c r="M383" s="106" t="s">
        <v>36</v>
      </c>
      <c r="N383" s="106" t="s">
        <v>36</v>
      </c>
      <c r="O383" s="106" t="s">
        <v>36</v>
      </c>
      <c r="P383" s="106" t="s">
        <v>36</v>
      </c>
      <c r="Q383" s="109" t="s">
        <v>36</v>
      </c>
      <c r="R383" s="90">
        <f t="shared" si="5"/>
        <v>1</v>
      </c>
    </row>
    <row r="384" spans="1:61" ht="24.95" customHeight="1" x14ac:dyDescent="0.2">
      <c r="A384" s="79">
        <v>376</v>
      </c>
      <c r="B384" s="110" t="s">
        <v>3049</v>
      </c>
      <c r="C384" s="205" t="s">
        <v>3050</v>
      </c>
      <c r="D384" s="111" t="s">
        <v>3051</v>
      </c>
      <c r="E384" s="111" t="s">
        <v>1608</v>
      </c>
      <c r="F384" s="110" t="s">
        <v>1608</v>
      </c>
      <c r="G384" s="116"/>
      <c r="H384" s="116"/>
      <c r="I384" s="110" t="s">
        <v>3052</v>
      </c>
      <c r="J384" s="110" t="s">
        <v>3053</v>
      </c>
      <c r="K384" s="106" t="s">
        <v>36</v>
      </c>
      <c r="L384" s="106" t="s">
        <v>26</v>
      </c>
      <c r="M384" s="106" t="s">
        <v>36</v>
      </c>
      <c r="N384" s="106" t="s">
        <v>36</v>
      </c>
      <c r="O384" s="106" t="s">
        <v>36</v>
      </c>
      <c r="P384" s="106" t="s">
        <v>36</v>
      </c>
      <c r="Q384" s="109" t="s">
        <v>36</v>
      </c>
      <c r="R384" s="90">
        <f t="shared" si="5"/>
        <v>1</v>
      </c>
    </row>
    <row r="385" spans="1:61" ht="24.95" customHeight="1" x14ac:dyDescent="0.2">
      <c r="A385" s="79">
        <v>377</v>
      </c>
      <c r="B385" s="110" t="s">
        <v>3054</v>
      </c>
      <c r="C385" s="204" t="s">
        <v>3055</v>
      </c>
      <c r="D385" s="111" t="s">
        <v>3056</v>
      </c>
      <c r="E385" s="83" t="s">
        <v>2028</v>
      </c>
      <c r="F385" s="113" t="s">
        <v>1608</v>
      </c>
      <c r="G385" s="103">
        <v>811889.03429612401</v>
      </c>
      <c r="H385" s="103">
        <v>4651138.9395944197</v>
      </c>
      <c r="I385" s="118" t="s">
        <v>3057</v>
      </c>
      <c r="J385" s="110" t="s">
        <v>3058</v>
      </c>
      <c r="K385" s="106" t="s">
        <v>36</v>
      </c>
      <c r="L385" s="106" t="s">
        <v>26</v>
      </c>
      <c r="M385" s="106" t="s">
        <v>36</v>
      </c>
      <c r="N385" s="106" t="s">
        <v>36</v>
      </c>
      <c r="O385" s="106" t="s">
        <v>36</v>
      </c>
      <c r="P385" s="106" t="s">
        <v>36</v>
      </c>
      <c r="Q385" s="109" t="s">
        <v>36</v>
      </c>
      <c r="R385" s="90">
        <f t="shared" si="5"/>
        <v>1</v>
      </c>
    </row>
    <row r="386" spans="1:61" s="94" customFormat="1" ht="24.95" customHeight="1" x14ac:dyDescent="0.25">
      <c r="A386" s="79">
        <v>378</v>
      </c>
      <c r="B386" s="110" t="s">
        <v>3059</v>
      </c>
      <c r="C386" s="205" t="s">
        <v>3060</v>
      </c>
      <c r="D386" s="111" t="s">
        <v>3061</v>
      </c>
      <c r="E386" s="111" t="s">
        <v>1716</v>
      </c>
      <c r="F386" s="113" t="s">
        <v>1608</v>
      </c>
      <c r="G386" s="103">
        <v>800132.86398345698</v>
      </c>
      <c r="H386" s="103">
        <v>4623167.3609748799</v>
      </c>
      <c r="I386" s="118" t="s">
        <v>3062</v>
      </c>
      <c r="J386" s="110" t="s">
        <v>3063</v>
      </c>
      <c r="K386" s="106" t="s">
        <v>26</v>
      </c>
      <c r="L386" s="106" t="s">
        <v>36</v>
      </c>
      <c r="M386" s="106" t="s">
        <v>36</v>
      </c>
      <c r="N386" s="106" t="s">
        <v>36</v>
      </c>
      <c r="O386" s="106" t="s">
        <v>36</v>
      </c>
      <c r="P386" s="106" t="s">
        <v>36</v>
      </c>
      <c r="Q386" s="109" t="s">
        <v>36</v>
      </c>
      <c r="R386" s="90">
        <f t="shared" si="5"/>
        <v>1</v>
      </c>
      <c r="S386" s="145"/>
      <c r="T386" s="145"/>
      <c r="U386" s="145"/>
      <c r="V386" s="145"/>
      <c r="W386" s="145"/>
      <c r="X386" s="145"/>
      <c r="Y386" s="145"/>
      <c r="Z386" s="145"/>
      <c r="AA386" s="145"/>
      <c r="AB386" s="145"/>
      <c r="AC386" s="145"/>
      <c r="AD386" s="145"/>
      <c r="AE386" s="145"/>
      <c r="AF386" s="145"/>
      <c r="AG386" s="145"/>
      <c r="AH386" s="145"/>
      <c r="AI386" s="145"/>
      <c r="AJ386" s="145"/>
      <c r="AK386" s="145"/>
      <c r="AL386" s="145"/>
      <c r="AM386" s="145"/>
      <c r="AN386" s="145"/>
      <c r="AO386" s="145"/>
      <c r="AP386" s="145"/>
      <c r="AQ386" s="145"/>
      <c r="AR386" s="145"/>
      <c r="AS386" s="145"/>
      <c r="AT386" s="145"/>
      <c r="AU386" s="145"/>
      <c r="AV386" s="145"/>
      <c r="AW386" s="145"/>
      <c r="AX386" s="145"/>
      <c r="AY386" s="145"/>
      <c r="AZ386" s="145"/>
      <c r="BA386" s="145"/>
      <c r="BB386" s="145"/>
      <c r="BC386" s="145"/>
      <c r="BD386" s="145"/>
      <c r="BE386" s="145"/>
      <c r="BF386" s="145"/>
      <c r="BG386" s="145"/>
      <c r="BH386" s="145"/>
      <c r="BI386" s="145"/>
    </row>
    <row r="387" spans="1:61" ht="24.95" customHeight="1" x14ac:dyDescent="0.2">
      <c r="A387" s="79">
        <v>379</v>
      </c>
      <c r="B387" s="87" t="s">
        <v>3064</v>
      </c>
      <c r="C387" s="204" t="s">
        <v>3065</v>
      </c>
      <c r="D387" s="83" t="s">
        <v>3066</v>
      </c>
      <c r="E387" s="83" t="s">
        <v>1618</v>
      </c>
      <c r="F387" s="113" t="s">
        <v>3067</v>
      </c>
      <c r="G387" s="103">
        <v>730437.85301468696</v>
      </c>
      <c r="H387" s="103">
        <v>4664726.0219522603</v>
      </c>
      <c r="I387" s="118" t="s">
        <v>398</v>
      </c>
      <c r="J387" s="87" t="s">
        <v>3068</v>
      </c>
      <c r="K387" s="106" t="s">
        <v>26</v>
      </c>
      <c r="L387" s="106" t="s">
        <v>36</v>
      </c>
      <c r="M387" s="106" t="s">
        <v>36</v>
      </c>
      <c r="N387" s="106" t="s">
        <v>36</v>
      </c>
      <c r="O387" s="106" t="s">
        <v>36</v>
      </c>
      <c r="P387" s="106" t="s">
        <v>36</v>
      </c>
      <c r="Q387" s="109" t="s">
        <v>36</v>
      </c>
      <c r="R387" s="90">
        <f t="shared" si="5"/>
        <v>1</v>
      </c>
    </row>
    <row r="388" spans="1:61" ht="24.95" customHeight="1" x14ac:dyDescent="0.2">
      <c r="A388" s="79">
        <v>380</v>
      </c>
      <c r="B388" s="110" t="s">
        <v>6455</v>
      </c>
      <c r="C388" s="206" t="s">
        <v>6456</v>
      </c>
      <c r="D388" s="111" t="s">
        <v>6457</v>
      </c>
      <c r="E388" s="111" t="s">
        <v>1637</v>
      </c>
      <c r="F388" s="110" t="s">
        <v>1608</v>
      </c>
      <c r="G388" s="116"/>
      <c r="H388" s="116"/>
      <c r="I388" s="87" t="s">
        <v>6458</v>
      </c>
      <c r="J388" s="110" t="s">
        <v>6459</v>
      </c>
      <c r="K388" s="106" t="s">
        <v>26</v>
      </c>
      <c r="L388" s="106" t="s">
        <v>26</v>
      </c>
      <c r="M388" s="106" t="s">
        <v>26</v>
      </c>
      <c r="N388" s="106" t="s">
        <v>36</v>
      </c>
      <c r="O388" s="106" t="s">
        <v>36</v>
      </c>
      <c r="P388" s="106" t="s">
        <v>36</v>
      </c>
      <c r="Q388" s="109" t="s">
        <v>36</v>
      </c>
      <c r="R388" s="90">
        <f t="shared" si="5"/>
        <v>3</v>
      </c>
    </row>
    <row r="389" spans="1:61" ht="24.95" customHeight="1" x14ac:dyDescent="0.2">
      <c r="A389" s="79">
        <v>381</v>
      </c>
      <c r="B389" s="110" t="s">
        <v>3069</v>
      </c>
      <c r="C389" s="204" t="s">
        <v>3070</v>
      </c>
      <c r="D389" s="111" t="s">
        <v>3071</v>
      </c>
      <c r="E389" s="83" t="s">
        <v>3072</v>
      </c>
      <c r="F389" s="113" t="s">
        <v>1608</v>
      </c>
      <c r="G389" s="103">
        <v>827314.80029949103</v>
      </c>
      <c r="H389" s="103">
        <v>4663321.64208051</v>
      </c>
      <c r="I389" s="118" t="s">
        <v>3073</v>
      </c>
      <c r="J389" s="87" t="s">
        <v>3074</v>
      </c>
      <c r="K389" s="106" t="s">
        <v>26</v>
      </c>
      <c r="L389" s="106" t="s">
        <v>36</v>
      </c>
      <c r="M389" s="106" t="s">
        <v>36</v>
      </c>
      <c r="N389" s="106" t="s">
        <v>36</v>
      </c>
      <c r="O389" s="106" t="s">
        <v>36</v>
      </c>
      <c r="P389" s="106" t="s">
        <v>36</v>
      </c>
      <c r="Q389" s="109" t="s">
        <v>36</v>
      </c>
      <c r="R389" s="90">
        <f t="shared" si="5"/>
        <v>1</v>
      </c>
    </row>
    <row r="390" spans="1:61" ht="24.95" customHeight="1" x14ac:dyDescent="0.2">
      <c r="A390" s="79">
        <v>382</v>
      </c>
      <c r="B390" s="87" t="s">
        <v>3075</v>
      </c>
      <c r="C390" s="204" t="s">
        <v>3076</v>
      </c>
      <c r="D390" s="83" t="s">
        <v>3077</v>
      </c>
      <c r="E390" s="83" t="s">
        <v>1607</v>
      </c>
      <c r="F390" s="113" t="s">
        <v>1608</v>
      </c>
      <c r="G390" s="103">
        <v>768084.61061972799</v>
      </c>
      <c r="H390" s="103">
        <v>4629521.8324294304</v>
      </c>
      <c r="I390" s="118" t="s">
        <v>2432</v>
      </c>
      <c r="J390" s="87" t="s">
        <v>3078</v>
      </c>
      <c r="K390" s="106" t="s">
        <v>26</v>
      </c>
      <c r="L390" s="106" t="s">
        <v>36</v>
      </c>
      <c r="M390" s="106" t="s">
        <v>36</v>
      </c>
      <c r="N390" s="106" t="s">
        <v>36</v>
      </c>
      <c r="O390" s="106" t="s">
        <v>26</v>
      </c>
      <c r="P390" s="106" t="s">
        <v>36</v>
      </c>
      <c r="Q390" s="109" t="s">
        <v>36</v>
      </c>
      <c r="R390" s="90">
        <f t="shared" si="5"/>
        <v>2</v>
      </c>
    </row>
    <row r="391" spans="1:61" ht="24.95" customHeight="1" x14ac:dyDescent="0.2">
      <c r="A391" s="79">
        <v>383</v>
      </c>
      <c r="B391" s="110" t="s">
        <v>3079</v>
      </c>
      <c r="C391" s="205" t="s">
        <v>3080</v>
      </c>
      <c r="D391" s="111" t="s">
        <v>3081</v>
      </c>
      <c r="E391" s="111" t="s">
        <v>1779</v>
      </c>
      <c r="F391" s="113" t="s">
        <v>1608</v>
      </c>
      <c r="G391" s="103">
        <v>802517.78227761202</v>
      </c>
      <c r="H391" s="103">
        <v>4601163.6264029099</v>
      </c>
      <c r="I391" s="118" t="s">
        <v>3082</v>
      </c>
      <c r="J391" s="110" t="s">
        <v>3083</v>
      </c>
      <c r="K391" s="106" t="s">
        <v>36</v>
      </c>
      <c r="L391" s="106" t="s">
        <v>26</v>
      </c>
      <c r="M391" s="106" t="s">
        <v>26</v>
      </c>
      <c r="N391" s="106" t="s">
        <v>36</v>
      </c>
      <c r="O391" s="106" t="s">
        <v>36</v>
      </c>
      <c r="P391" s="106" t="s">
        <v>36</v>
      </c>
      <c r="Q391" s="109" t="s">
        <v>36</v>
      </c>
      <c r="R391" s="90">
        <f t="shared" si="5"/>
        <v>2</v>
      </c>
    </row>
    <row r="392" spans="1:61" ht="24.95" customHeight="1" x14ac:dyDescent="0.2">
      <c r="A392" s="79">
        <v>384</v>
      </c>
      <c r="B392" s="87" t="s">
        <v>3084</v>
      </c>
      <c r="C392" s="204" t="s">
        <v>3085</v>
      </c>
      <c r="D392" s="83" t="s">
        <v>3086</v>
      </c>
      <c r="E392" s="83" t="s">
        <v>1731</v>
      </c>
      <c r="F392" s="113" t="s">
        <v>1608</v>
      </c>
      <c r="G392" s="103">
        <v>800330.73177857394</v>
      </c>
      <c r="H392" s="103">
        <v>4629240.7700851299</v>
      </c>
      <c r="I392" s="118" t="s">
        <v>3087</v>
      </c>
      <c r="J392" s="87" t="s">
        <v>3088</v>
      </c>
      <c r="K392" s="106" t="s">
        <v>26</v>
      </c>
      <c r="L392" s="106" t="s">
        <v>36</v>
      </c>
      <c r="M392" s="106" t="s">
        <v>36</v>
      </c>
      <c r="N392" s="106" t="s">
        <v>36</v>
      </c>
      <c r="O392" s="106" t="s">
        <v>36</v>
      </c>
      <c r="P392" s="106" t="s">
        <v>36</v>
      </c>
      <c r="Q392" s="109" t="s">
        <v>36</v>
      </c>
      <c r="R392" s="90">
        <f t="shared" si="5"/>
        <v>1</v>
      </c>
    </row>
    <row r="393" spans="1:61" ht="24.95" customHeight="1" x14ac:dyDescent="0.2">
      <c r="A393" s="79">
        <v>385</v>
      </c>
      <c r="B393" s="110" t="s">
        <v>3089</v>
      </c>
      <c r="C393" s="205" t="s">
        <v>3090</v>
      </c>
      <c r="D393" s="111" t="s">
        <v>3091</v>
      </c>
      <c r="E393" s="111" t="s">
        <v>1818</v>
      </c>
      <c r="F393" s="110" t="s">
        <v>1608</v>
      </c>
      <c r="G393" s="116"/>
      <c r="H393" s="116"/>
      <c r="I393" s="110" t="s">
        <v>3092</v>
      </c>
      <c r="J393" s="110" t="s">
        <v>3093</v>
      </c>
      <c r="K393" s="106" t="s">
        <v>26</v>
      </c>
      <c r="L393" s="106" t="s">
        <v>36</v>
      </c>
      <c r="M393" s="106" t="s">
        <v>36</v>
      </c>
      <c r="N393" s="106" t="s">
        <v>36</v>
      </c>
      <c r="O393" s="106" t="s">
        <v>36</v>
      </c>
      <c r="P393" s="106" t="s">
        <v>36</v>
      </c>
      <c r="Q393" s="109" t="s">
        <v>36</v>
      </c>
      <c r="R393" s="90">
        <f t="shared" si="5"/>
        <v>1</v>
      </c>
    </row>
    <row r="394" spans="1:61" ht="24.95" customHeight="1" x14ac:dyDescent="0.2">
      <c r="A394" s="79">
        <v>386</v>
      </c>
      <c r="B394" s="110" t="s">
        <v>3094</v>
      </c>
      <c r="C394" s="205" t="s">
        <v>3095</v>
      </c>
      <c r="D394" s="111" t="s">
        <v>3096</v>
      </c>
      <c r="E394" s="111" t="s">
        <v>1608</v>
      </c>
      <c r="F394" s="110" t="s">
        <v>1608</v>
      </c>
      <c r="G394" s="103">
        <v>790313</v>
      </c>
      <c r="H394" s="103">
        <v>4644801.91</v>
      </c>
      <c r="I394" s="87" t="s">
        <v>3097</v>
      </c>
      <c r="J394" s="110" t="s">
        <v>3098</v>
      </c>
      <c r="K394" s="106" t="s">
        <v>36</v>
      </c>
      <c r="L394" s="106" t="s">
        <v>26</v>
      </c>
      <c r="M394" s="106" t="s">
        <v>36</v>
      </c>
      <c r="N394" s="106" t="s">
        <v>36</v>
      </c>
      <c r="O394" s="106" t="s">
        <v>36</v>
      </c>
      <c r="P394" s="106" t="s">
        <v>36</v>
      </c>
      <c r="Q394" s="109" t="s">
        <v>36</v>
      </c>
      <c r="R394" s="90">
        <f t="shared" si="5"/>
        <v>1</v>
      </c>
    </row>
    <row r="395" spans="1:61" ht="24.95" customHeight="1" x14ac:dyDescent="0.2">
      <c r="A395" s="79">
        <v>387</v>
      </c>
      <c r="B395" s="110" t="s">
        <v>3099</v>
      </c>
      <c r="C395" s="205" t="s">
        <v>3100</v>
      </c>
      <c r="D395" s="111" t="s">
        <v>3101</v>
      </c>
      <c r="E395" s="111" t="s">
        <v>2510</v>
      </c>
      <c r="F395" s="110" t="s">
        <v>1608</v>
      </c>
      <c r="G395" s="103">
        <v>810176.628169092</v>
      </c>
      <c r="H395" s="103">
        <v>4639943.0414290298</v>
      </c>
      <c r="I395" s="87" t="s">
        <v>3102</v>
      </c>
      <c r="J395" s="110" t="s">
        <v>3103</v>
      </c>
      <c r="K395" s="106" t="s">
        <v>36</v>
      </c>
      <c r="L395" s="106" t="s">
        <v>26</v>
      </c>
      <c r="M395" s="106" t="s">
        <v>26</v>
      </c>
      <c r="N395" s="106" t="s">
        <v>36</v>
      </c>
      <c r="O395" s="106" t="s">
        <v>36</v>
      </c>
      <c r="P395" s="106" t="s">
        <v>36</v>
      </c>
      <c r="Q395" s="109" t="s">
        <v>36</v>
      </c>
      <c r="R395" s="90">
        <f t="shared" si="5"/>
        <v>2</v>
      </c>
    </row>
    <row r="396" spans="1:61" ht="24.95" customHeight="1" x14ac:dyDescent="0.2">
      <c r="A396" s="79">
        <v>388</v>
      </c>
      <c r="B396" s="87" t="s">
        <v>3104</v>
      </c>
      <c r="C396" s="204" t="s">
        <v>3105</v>
      </c>
      <c r="D396" s="111" t="s">
        <v>3106</v>
      </c>
      <c r="E396" s="83" t="s">
        <v>1608</v>
      </c>
      <c r="F396" s="113" t="s">
        <v>1608</v>
      </c>
      <c r="G396" s="103">
        <v>800057.02594776999</v>
      </c>
      <c r="H396" s="103">
        <v>4646521.9936229698</v>
      </c>
      <c r="I396" s="118" t="s">
        <v>3107</v>
      </c>
      <c r="J396" s="87" t="s">
        <v>3108</v>
      </c>
      <c r="K396" s="106" t="s">
        <v>26</v>
      </c>
      <c r="L396" s="106" t="s">
        <v>36</v>
      </c>
      <c r="M396" s="106" t="s">
        <v>36</v>
      </c>
      <c r="N396" s="106" t="s">
        <v>36</v>
      </c>
      <c r="O396" s="106" t="s">
        <v>36</v>
      </c>
      <c r="P396" s="106" t="s">
        <v>36</v>
      </c>
      <c r="Q396" s="109" t="s">
        <v>36</v>
      </c>
      <c r="R396" s="90">
        <f t="shared" si="5"/>
        <v>1</v>
      </c>
    </row>
    <row r="397" spans="1:61" ht="24.95" customHeight="1" x14ac:dyDescent="0.2">
      <c r="A397" s="79">
        <v>389</v>
      </c>
      <c r="B397" s="110" t="s">
        <v>3109</v>
      </c>
      <c r="C397" s="205" t="s">
        <v>3110</v>
      </c>
      <c r="D397" s="111" t="s">
        <v>3111</v>
      </c>
      <c r="E397" s="111" t="s">
        <v>1637</v>
      </c>
      <c r="F397" s="113" t="s">
        <v>1608</v>
      </c>
      <c r="G397" s="103">
        <v>798879.29489904596</v>
      </c>
      <c r="H397" s="103">
        <v>4621809.7411166802</v>
      </c>
      <c r="I397" s="114" t="s">
        <v>3112</v>
      </c>
      <c r="J397" s="110" t="s">
        <v>3113</v>
      </c>
      <c r="K397" s="106" t="s">
        <v>26</v>
      </c>
      <c r="L397" s="106" t="s">
        <v>36</v>
      </c>
      <c r="M397" s="106" t="s">
        <v>36</v>
      </c>
      <c r="N397" s="106" t="s">
        <v>36</v>
      </c>
      <c r="O397" s="106" t="s">
        <v>36</v>
      </c>
      <c r="P397" s="106" t="s">
        <v>36</v>
      </c>
      <c r="Q397" s="109" t="s">
        <v>36</v>
      </c>
      <c r="R397" s="90">
        <f t="shared" si="5"/>
        <v>1</v>
      </c>
    </row>
    <row r="398" spans="1:61" ht="24.95" customHeight="1" x14ac:dyDescent="0.2">
      <c r="A398" s="79">
        <v>390</v>
      </c>
      <c r="B398" s="110" t="s">
        <v>6460</v>
      </c>
      <c r="C398" s="206" t="s">
        <v>6461</v>
      </c>
      <c r="D398" s="111" t="s">
        <v>6462</v>
      </c>
      <c r="E398" s="111" t="s">
        <v>2314</v>
      </c>
      <c r="F398" s="110" t="s">
        <v>1608</v>
      </c>
      <c r="G398" s="206"/>
      <c r="H398" s="111"/>
      <c r="I398" s="111" t="s">
        <v>6463</v>
      </c>
      <c r="J398" s="110" t="s">
        <v>6464</v>
      </c>
      <c r="K398" s="106" t="s">
        <v>26</v>
      </c>
      <c r="L398" s="106" t="s">
        <v>36</v>
      </c>
      <c r="M398" s="106" t="s">
        <v>36</v>
      </c>
      <c r="N398" s="106" t="s">
        <v>36</v>
      </c>
      <c r="O398" s="106" t="s">
        <v>36</v>
      </c>
      <c r="P398" s="106" t="s">
        <v>36</v>
      </c>
      <c r="Q398" s="109" t="s">
        <v>36</v>
      </c>
      <c r="R398" s="90">
        <f t="shared" si="5"/>
        <v>1</v>
      </c>
    </row>
    <row r="399" spans="1:61" ht="24.95" customHeight="1" x14ac:dyDescent="0.2">
      <c r="A399" s="79">
        <v>391</v>
      </c>
      <c r="B399" s="110" t="s">
        <v>3114</v>
      </c>
      <c r="C399" s="205" t="s">
        <v>3115</v>
      </c>
      <c r="D399" s="111" t="s">
        <v>3116</v>
      </c>
      <c r="E399" s="111" t="s">
        <v>1842</v>
      </c>
      <c r="F399" s="113" t="s">
        <v>1608</v>
      </c>
      <c r="G399" s="103">
        <v>797316.06181826396</v>
      </c>
      <c r="H399" s="103">
        <v>4671619.6063547498</v>
      </c>
      <c r="I399" s="118" t="s">
        <v>3117</v>
      </c>
      <c r="J399" s="110" t="s">
        <v>3118</v>
      </c>
      <c r="K399" s="106" t="s">
        <v>26</v>
      </c>
      <c r="L399" s="106" t="s">
        <v>36</v>
      </c>
      <c r="M399" s="106" t="s">
        <v>36</v>
      </c>
      <c r="N399" s="106" t="s">
        <v>36</v>
      </c>
      <c r="O399" s="106" t="s">
        <v>36</v>
      </c>
      <c r="P399" s="106" t="s">
        <v>36</v>
      </c>
      <c r="Q399" s="109" t="s">
        <v>36</v>
      </c>
      <c r="R399" s="90">
        <f t="shared" si="5"/>
        <v>1</v>
      </c>
    </row>
    <row r="400" spans="1:61" ht="24.95" customHeight="1" x14ac:dyDescent="0.2">
      <c r="A400" s="79">
        <v>392</v>
      </c>
      <c r="B400" s="87" t="s">
        <v>8324</v>
      </c>
      <c r="C400" s="204" t="s">
        <v>3119</v>
      </c>
      <c r="D400" s="83" t="s">
        <v>8325</v>
      </c>
      <c r="E400" s="83" t="s">
        <v>1608</v>
      </c>
      <c r="F400" s="113" t="s">
        <v>1608</v>
      </c>
      <c r="G400" s="103">
        <v>807946.27536513295</v>
      </c>
      <c r="H400" s="103">
        <v>4637642.6924418099</v>
      </c>
      <c r="I400" s="118" t="s">
        <v>99</v>
      </c>
      <c r="J400" s="87" t="s">
        <v>3121</v>
      </c>
      <c r="K400" s="106" t="s">
        <v>36</v>
      </c>
      <c r="L400" s="106" t="s">
        <v>26</v>
      </c>
      <c r="M400" s="106" t="s">
        <v>26</v>
      </c>
      <c r="N400" s="106" t="s">
        <v>36</v>
      </c>
      <c r="O400" s="106" t="s">
        <v>36</v>
      </c>
      <c r="P400" s="106" t="s">
        <v>36</v>
      </c>
      <c r="Q400" s="109" t="s">
        <v>36</v>
      </c>
      <c r="R400" s="90">
        <f t="shared" si="5"/>
        <v>2</v>
      </c>
    </row>
    <row r="401" spans="1:16378" ht="24.95" customHeight="1" x14ac:dyDescent="0.2">
      <c r="A401" s="79">
        <v>393</v>
      </c>
      <c r="B401" s="110" t="s">
        <v>3122</v>
      </c>
      <c r="C401" s="205" t="s">
        <v>3123</v>
      </c>
      <c r="D401" s="111" t="s">
        <v>3124</v>
      </c>
      <c r="E401" s="111" t="s">
        <v>2102</v>
      </c>
      <c r="F401" s="113" t="s">
        <v>1608</v>
      </c>
      <c r="G401" s="103">
        <v>807946.27536513295</v>
      </c>
      <c r="H401" s="103">
        <v>4637642.6924418099</v>
      </c>
      <c r="I401" s="114" t="s">
        <v>3125</v>
      </c>
      <c r="J401" s="87" t="s">
        <v>3126</v>
      </c>
      <c r="K401" s="106" t="s">
        <v>26</v>
      </c>
      <c r="L401" s="106" t="s">
        <v>36</v>
      </c>
      <c r="M401" s="106" t="s">
        <v>36</v>
      </c>
      <c r="N401" s="106" t="s">
        <v>36</v>
      </c>
      <c r="O401" s="106" t="s">
        <v>36</v>
      </c>
      <c r="P401" s="106" t="s">
        <v>36</v>
      </c>
      <c r="Q401" s="109" t="s">
        <v>36</v>
      </c>
      <c r="R401" s="90">
        <f t="shared" si="5"/>
        <v>1</v>
      </c>
    </row>
    <row r="402" spans="1:16378" ht="24.95" customHeight="1" x14ac:dyDescent="0.2">
      <c r="A402" s="79">
        <v>394</v>
      </c>
      <c r="B402" s="110" t="s">
        <v>3127</v>
      </c>
      <c r="C402" s="204" t="s">
        <v>3128</v>
      </c>
      <c r="D402" s="111" t="s">
        <v>3129</v>
      </c>
      <c r="E402" s="83" t="s">
        <v>1679</v>
      </c>
      <c r="F402" s="113" t="s">
        <v>1608</v>
      </c>
      <c r="G402" s="103">
        <v>804509.246075426</v>
      </c>
      <c r="H402" s="103">
        <v>4615040.2492380198</v>
      </c>
      <c r="I402" s="118" t="s">
        <v>3130</v>
      </c>
      <c r="J402" s="87" t="s">
        <v>3131</v>
      </c>
      <c r="K402" s="106" t="s">
        <v>26</v>
      </c>
      <c r="L402" s="106" t="s">
        <v>36</v>
      </c>
      <c r="M402" s="106" t="s">
        <v>36</v>
      </c>
      <c r="N402" s="106" t="s">
        <v>36</v>
      </c>
      <c r="O402" s="106" t="s">
        <v>36</v>
      </c>
      <c r="P402" s="106" t="s">
        <v>36</v>
      </c>
      <c r="Q402" s="109" t="s">
        <v>36</v>
      </c>
      <c r="R402" s="90">
        <f t="shared" ref="R402:R464" si="6">COUNTIF(K402:Q402,"si")</f>
        <v>1</v>
      </c>
    </row>
    <row r="403" spans="1:16378" ht="24.95" customHeight="1" x14ac:dyDescent="0.2">
      <c r="A403" s="79">
        <v>395</v>
      </c>
      <c r="B403" s="110" t="s">
        <v>3132</v>
      </c>
      <c r="C403" s="205" t="s">
        <v>3128</v>
      </c>
      <c r="D403" s="111" t="s">
        <v>3133</v>
      </c>
      <c r="E403" s="111" t="s">
        <v>1679</v>
      </c>
      <c r="F403" s="110" t="s">
        <v>1608</v>
      </c>
      <c r="G403" s="116"/>
      <c r="H403" s="116"/>
      <c r="I403" s="87" t="s">
        <v>3134</v>
      </c>
      <c r="J403" s="110" t="s">
        <v>3135</v>
      </c>
      <c r="K403" s="106" t="s">
        <v>26</v>
      </c>
      <c r="L403" s="106" t="s">
        <v>36</v>
      </c>
      <c r="M403" s="106" t="s">
        <v>36</v>
      </c>
      <c r="N403" s="106" t="s">
        <v>36</v>
      </c>
      <c r="O403" s="106" t="s">
        <v>36</v>
      </c>
      <c r="P403" s="106" t="s">
        <v>36</v>
      </c>
      <c r="Q403" s="109" t="s">
        <v>36</v>
      </c>
      <c r="R403" s="90">
        <f t="shared" si="6"/>
        <v>1</v>
      </c>
    </row>
    <row r="404" spans="1:16378" s="40" customFormat="1" ht="24.95" customHeight="1" x14ac:dyDescent="0.2">
      <c r="A404" s="79">
        <v>396</v>
      </c>
      <c r="B404" s="110" t="s">
        <v>8326</v>
      </c>
      <c r="C404" s="110"/>
      <c r="D404" s="110" t="s">
        <v>3120</v>
      </c>
      <c r="E404" s="110" t="s">
        <v>1608</v>
      </c>
      <c r="F404" s="110" t="s">
        <v>1608</v>
      </c>
      <c r="G404" s="110"/>
      <c r="H404" s="110"/>
      <c r="I404" s="110" t="s">
        <v>99</v>
      </c>
      <c r="J404" s="110" t="s">
        <v>8327</v>
      </c>
      <c r="K404" s="109"/>
      <c r="L404" s="109"/>
      <c r="M404" s="106" t="s">
        <v>26</v>
      </c>
      <c r="N404" s="109"/>
      <c r="O404" s="109"/>
      <c r="P404" s="109"/>
      <c r="Q404" s="109"/>
      <c r="R404" s="90">
        <f t="shared" si="6"/>
        <v>1</v>
      </c>
      <c r="S404" s="150"/>
      <c r="T404" s="150"/>
      <c r="U404" s="150"/>
      <c r="V404" s="150"/>
      <c r="W404" s="150"/>
      <c r="X404" s="150"/>
      <c r="Y404" s="150"/>
      <c r="Z404" s="150"/>
      <c r="AA404" s="150"/>
      <c r="AB404" s="150"/>
      <c r="AC404" s="150"/>
      <c r="AD404" s="150"/>
      <c r="AE404" s="150"/>
      <c r="AF404" s="150"/>
      <c r="AG404" s="150"/>
      <c r="AH404" s="150"/>
      <c r="AI404" s="150"/>
      <c r="AJ404" s="150"/>
      <c r="AK404" s="150"/>
      <c r="AL404" s="150"/>
      <c r="AM404" s="150"/>
      <c r="AN404" s="150"/>
      <c r="AO404" s="150"/>
      <c r="AP404" s="150"/>
      <c r="AQ404" s="150"/>
      <c r="AR404" s="150"/>
      <c r="AS404" s="150"/>
      <c r="AT404" s="150"/>
      <c r="AU404" s="150"/>
      <c r="AV404" s="150"/>
      <c r="AW404" s="150"/>
      <c r="AX404" s="150"/>
      <c r="AY404" s="150"/>
      <c r="AZ404" s="150"/>
      <c r="BA404" s="150"/>
      <c r="BB404" s="150"/>
      <c r="BC404" s="150"/>
      <c r="BD404" s="150"/>
      <c r="BE404" s="150"/>
      <c r="BF404" s="150"/>
      <c r="BG404" s="150"/>
      <c r="BH404" s="150"/>
      <c r="BI404" s="150"/>
      <c r="BJ404" s="150"/>
      <c r="BK404" s="150"/>
      <c r="BL404" s="150"/>
      <c r="BM404" s="150"/>
      <c r="BN404" s="150"/>
      <c r="BO404" s="150"/>
      <c r="BP404" s="150"/>
      <c r="BQ404" s="150"/>
      <c r="BR404" s="150"/>
      <c r="BS404" s="150"/>
      <c r="BT404" s="150"/>
      <c r="BU404" s="150"/>
      <c r="BV404" s="150"/>
      <c r="BW404" s="150"/>
      <c r="BX404" s="150"/>
      <c r="BY404" s="150"/>
      <c r="BZ404" s="150"/>
      <c r="CA404" s="150"/>
      <c r="CB404" s="150"/>
      <c r="CC404" s="150"/>
      <c r="CD404" s="150"/>
      <c r="CE404" s="150"/>
      <c r="CF404" s="150"/>
      <c r="CG404" s="150"/>
      <c r="CH404" s="150"/>
      <c r="CI404" s="150"/>
      <c r="CJ404" s="150"/>
      <c r="CK404" s="150"/>
      <c r="CL404" s="150"/>
      <c r="CM404" s="150"/>
      <c r="CN404" s="150"/>
      <c r="CO404" s="150"/>
      <c r="CP404" s="150"/>
      <c r="CQ404" s="150"/>
      <c r="CR404" s="150"/>
      <c r="CS404" s="150"/>
      <c r="CT404" s="150"/>
      <c r="CU404" s="150"/>
      <c r="CV404" s="150"/>
      <c r="CW404" s="150"/>
      <c r="CX404" s="150"/>
      <c r="CY404" s="150"/>
      <c r="CZ404" s="150"/>
      <c r="DA404" s="150"/>
      <c r="DB404" s="150"/>
      <c r="DC404" s="150"/>
      <c r="DD404" s="150"/>
      <c r="DE404" s="150"/>
      <c r="DF404" s="150"/>
      <c r="DG404" s="150"/>
      <c r="DH404" s="150"/>
      <c r="DI404" s="150"/>
      <c r="DJ404" s="150"/>
      <c r="DK404" s="150"/>
      <c r="DL404" s="150"/>
      <c r="DM404" s="150"/>
      <c r="DN404" s="150"/>
      <c r="DO404" s="150"/>
      <c r="DP404" s="150"/>
      <c r="DQ404" s="150"/>
      <c r="DR404" s="150"/>
      <c r="DS404" s="150"/>
      <c r="DT404" s="150"/>
      <c r="DU404" s="150"/>
      <c r="DV404" s="150"/>
      <c r="DW404" s="150"/>
      <c r="DX404" s="150"/>
      <c r="DY404" s="150"/>
      <c r="DZ404" s="150"/>
      <c r="EA404" s="150"/>
      <c r="EB404" s="150"/>
      <c r="EC404" s="150"/>
      <c r="ED404" s="150"/>
      <c r="EE404" s="150"/>
      <c r="EF404" s="150"/>
      <c r="EG404" s="150"/>
      <c r="EH404" s="150"/>
      <c r="EI404" s="150"/>
      <c r="EJ404" s="150"/>
      <c r="EK404" s="150"/>
      <c r="EL404" s="150"/>
      <c r="EM404" s="150"/>
      <c r="EN404" s="150"/>
      <c r="EO404" s="150"/>
      <c r="EP404" s="150"/>
      <c r="EQ404" s="150"/>
      <c r="ER404" s="150"/>
      <c r="ES404" s="150"/>
      <c r="ET404" s="150"/>
      <c r="EU404" s="150"/>
      <c r="EV404" s="150"/>
      <c r="EW404" s="150"/>
      <c r="EX404" s="150"/>
      <c r="EY404" s="150"/>
      <c r="EZ404" s="150"/>
      <c r="FA404" s="150"/>
      <c r="FB404" s="150"/>
      <c r="FC404" s="150"/>
      <c r="FD404" s="150"/>
      <c r="FE404" s="150"/>
      <c r="FF404" s="150"/>
      <c r="FG404" s="150"/>
      <c r="FH404" s="150"/>
      <c r="FI404" s="150"/>
      <c r="FJ404" s="150"/>
      <c r="FK404" s="150"/>
      <c r="FL404" s="150"/>
      <c r="FM404" s="150"/>
      <c r="FN404" s="150"/>
      <c r="FO404" s="150"/>
      <c r="FP404" s="150"/>
      <c r="FQ404" s="150"/>
      <c r="FR404" s="150"/>
      <c r="FS404" s="150"/>
      <c r="FT404" s="150"/>
      <c r="FU404" s="150"/>
      <c r="FV404" s="150"/>
      <c r="FW404" s="150"/>
      <c r="FX404" s="150"/>
      <c r="FY404" s="150"/>
      <c r="FZ404" s="150"/>
      <c r="GA404" s="150"/>
      <c r="GB404" s="150"/>
      <c r="GC404" s="150"/>
      <c r="GD404" s="150"/>
      <c r="GE404" s="150"/>
      <c r="GF404" s="150"/>
      <c r="GG404" s="150"/>
      <c r="GH404" s="150"/>
      <c r="GI404" s="150"/>
      <c r="GJ404" s="150"/>
      <c r="GK404" s="150"/>
      <c r="GL404" s="150"/>
      <c r="GM404" s="150"/>
      <c r="GN404" s="150"/>
      <c r="GO404" s="150"/>
      <c r="GP404" s="150"/>
      <c r="GQ404" s="150"/>
      <c r="GR404" s="150"/>
      <c r="GS404" s="151"/>
      <c r="GT404" s="151"/>
      <c r="GU404" s="151"/>
      <c r="GV404" s="151"/>
      <c r="GW404" s="151"/>
      <c r="GX404" s="151"/>
      <c r="GY404" s="151"/>
      <c r="GZ404" s="151"/>
      <c r="HA404" s="151"/>
      <c r="HB404" s="151"/>
      <c r="HC404" s="151"/>
      <c r="HD404" s="151"/>
      <c r="HE404" s="151"/>
      <c r="HF404" s="151"/>
      <c r="HG404" s="151"/>
      <c r="HH404" s="151"/>
      <c r="HI404" s="151"/>
      <c r="HJ404" s="151"/>
      <c r="HK404" s="151"/>
      <c r="HL404" s="151"/>
      <c r="HM404" s="151"/>
      <c r="HN404" s="151"/>
      <c r="HO404" s="151"/>
      <c r="HP404" s="151"/>
      <c r="HQ404" s="151"/>
      <c r="HR404" s="151"/>
      <c r="HS404" s="151"/>
      <c r="HT404" s="151"/>
      <c r="HU404" s="151"/>
      <c r="HV404" s="151"/>
      <c r="HW404" s="151"/>
      <c r="HX404" s="151"/>
      <c r="HY404" s="151"/>
      <c r="HZ404" s="151"/>
      <c r="IA404" s="151"/>
      <c r="IB404" s="151"/>
      <c r="IC404" s="151"/>
      <c r="ID404" s="151"/>
      <c r="IE404" s="151"/>
      <c r="IF404" s="151"/>
      <c r="IG404" s="151"/>
      <c r="IH404" s="151"/>
      <c r="II404" s="151"/>
      <c r="IJ404" s="151"/>
      <c r="IK404" s="151"/>
      <c r="IL404" s="151"/>
      <c r="IM404" s="151"/>
      <c r="IN404" s="151"/>
      <c r="IO404" s="151"/>
      <c r="IP404" s="151"/>
      <c r="IQ404" s="151"/>
      <c r="IR404" s="151"/>
      <c r="IS404" s="151"/>
      <c r="IT404" s="151"/>
      <c r="IU404" s="151"/>
      <c r="IV404" s="151"/>
      <c r="IW404" s="151"/>
      <c r="IX404" s="151"/>
      <c r="IY404" s="151"/>
      <c r="IZ404" s="151"/>
      <c r="JA404" s="151"/>
      <c r="JB404" s="151"/>
      <c r="JC404" s="151"/>
      <c r="JD404" s="151"/>
      <c r="JE404" s="151"/>
      <c r="JF404" s="151"/>
      <c r="JG404" s="151"/>
      <c r="JH404" s="151"/>
      <c r="JI404" s="151"/>
      <c r="JJ404" s="151"/>
      <c r="JK404" s="151"/>
      <c r="JL404" s="151"/>
      <c r="JM404" s="151"/>
      <c r="JN404" s="151"/>
      <c r="JO404" s="151"/>
      <c r="JP404" s="151"/>
      <c r="JQ404" s="151"/>
      <c r="JR404" s="151"/>
      <c r="JS404" s="151"/>
      <c r="JT404" s="151"/>
      <c r="JU404" s="151"/>
      <c r="JV404" s="151"/>
      <c r="JW404" s="151"/>
      <c r="JX404" s="151"/>
      <c r="JY404" s="151"/>
      <c r="JZ404" s="151"/>
      <c r="KA404" s="151"/>
      <c r="KB404" s="151"/>
      <c r="KC404" s="151"/>
      <c r="KD404" s="151"/>
      <c r="KE404" s="151"/>
      <c r="KF404" s="151"/>
      <c r="KG404" s="151"/>
      <c r="KH404" s="151"/>
      <c r="KI404" s="151"/>
      <c r="KJ404" s="151"/>
      <c r="KK404" s="151"/>
      <c r="KL404" s="151"/>
      <c r="KM404" s="151"/>
      <c r="KN404" s="151"/>
      <c r="KO404" s="151"/>
      <c r="KP404" s="151"/>
      <c r="KQ404" s="151"/>
      <c r="KR404" s="151"/>
      <c r="KS404" s="151"/>
      <c r="KT404" s="151"/>
      <c r="KU404" s="151"/>
      <c r="KV404" s="151"/>
      <c r="KW404" s="151"/>
      <c r="KX404" s="151"/>
      <c r="KY404" s="151"/>
      <c r="KZ404" s="151"/>
      <c r="LA404" s="151"/>
      <c r="LB404" s="151"/>
      <c r="LC404" s="151"/>
      <c r="LD404" s="151"/>
      <c r="LE404" s="151"/>
      <c r="LF404" s="151"/>
      <c r="LG404" s="151"/>
      <c r="LH404" s="151"/>
      <c r="LI404" s="151"/>
      <c r="LJ404" s="151"/>
      <c r="LK404" s="151"/>
      <c r="LL404" s="151"/>
      <c r="LM404" s="151"/>
      <c r="LN404" s="151"/>
      <c r="LO404" s="151"/>
      <c r="LP404" s="151"/>
      <c r="LQ404" s="151"/>
      <c r="LR404" s="151"/>
      <c r="LS404" s="151"/>
      <c r="LT404" s="151"/>
      <c r="LU404" s="151"/>
      <c r="LV404" s="151"/>
      <c r="LW404" s="151"/>
      <c r="LX404" s="151"/>
      <c r="LY404" s="151"/>
      <c r="LZ404" s="151"/>
      <c r="MA404" s="151"/>
      <c r="MB404" s="151"/>
      <c r="MC404" s="151"/>
      <c r="MD404" s="151"/>
      <c r="ME404" s="151"/>
      <c r="MF404" s="151"/>
      <c r="MG404" s="151"/>
      <c r="MH404" s="151"/>
      <c r="MI404" s="151"/>
      <c r="MJ404" s="151"/>
      <c r="MK404" s="151"/>
      <c r="ML404" s="151"/>
      <c r="MM404" s="151"/>
      <c r="MN404" s="151"/>
      <c r="MO404" s="151"/>
      <c r="MP404" s="151"/>
      <c r="MQ404" s="151"/>
      <c r="MR404" s="151"/>
      <c r="MS404" s="151"/>
      <c r="MT404" s="151"/>
      <c r="MU404" s="151"/>
      <c r="MV404" s="151"/>
      <c r="MW404" s="151"/>
      <c r="MX404" s="151"/>
      <c r="MY404" s="151"/>
      <c r="MZ404" s="151"/>
      <c r="NA404" s="151"/>
      <c r="NB404" s="151"/>
      <c r="NC404" s="151"/>
      <c r="ND404" s="151"/>
      <c r="NE404" s="151"/>
      <c r="NF404" s="151"/>
      <c r="NG404" s="151"/>
      <c r="NH404" s="151"/>
      <c r="NI404" s="151"/>
      <c r="NJ404" s="151"/>
      <c r="NK404" s="151"/>
      <c r="NL404" s="151"/>
      <c r="NM404" s="151"/>
      <c r="NN404" s="151"/>
      <c r="NO404" s="151"/>
      <c r="NP404" s="151"/>
      <c r="NQ404" s="151"/>
      <c r="NR404" s="151"/>
      <c r="NS404" s="151"/>
      <c r="NT404" s="151"/>
      <c r="NU404" s="151"/>
      <c r="NV404" s="151"/>
      <c r="NW404" s="151"/>
      <c r="NX404" s="151"/>
      <c r="NY404" s="151"/>
      <c r="NZ404" s="151"/>
      <c r="OA404" s="151"/>
      <c r="OB404" s="151"/>
      <c r="OC404" s="151"/>
      <c r="OD404" s="151"/>
      <c r="OE404" s="151"/>
      <c r="OF404" s="151"/>
      <c r="OG404" s="151"/>
      <c r="OH404" s="151"/>
      <c r="OI404" s="151"/>
      <c r="OJ404" s="151"/>
      <c r="OK404" s="151"/>
      <c r="OL404" s="151"/>
      <c r="OM404" s="151"/>
      <c r="ON404" s="151"/>
      <c r="OO404" s="151"/>
      <c r="OP404" s="151"/>
      <c r="OQ404" s="151"/>
      <c r="OR404" s="151"/>
      <c r="OS404" s="151"/>
      <c r="OT404" s="151"/>
      <c r="OU404" s="151"/>
      <c r="OV404" s="151"/>
      <c r="OW404" s="151"/>
      <c r="OX404" s="151"/>
      <c r="OY404" s="151"/>
      <c r="OZ404" s="151"/>
      <c r="PA404" s="151"/>
      <c r="PB404" s="151"/>
      <c r="PC404" s="151"/>
      <c r="PD404" s="151"/>
      <c r="PE404" s="151"/>
      <c r="PF404" s="151"/>
      <c r="PG404" s="151"/>
      <c r="PH404" s="151"/>
      <c r="PI404" s="151"/>
      <c r="PJ404" s="151"/>
      <c r="PK404" s="151"/>
      <c r="PL404" s="151"/>
      <c r="PM404" s="151"/>
      <c r="PN404" s="151"/>
      <c r="PO404" s="151"/>
      <c r="PP404" s="151"/>
      <c r="PQ404" s="151"/>
      <c r="PR404" s="151"/>
      <c r="PS404" s="151"/>
      <c r="PT404" s="151"/>
      <c r="PU404" s="151"/>
      <c r="PV404" s="151"/>
      <c r="PW404" s="151"/>
      <c r="PX404" s="151"/>
      <c r="PY404" s="151"/>
      <c r="PZ404" s="151"/>
      <c r="QA404" s="151"/>
      <c r="QB404" s="151"/>
      <c r="QC404" s="151"/>
      <c r="QD404" s="151"/>
      <c r="QE404" s="151"/>
      <c r="QF404" s="151"/>
      <c r="QG404" s="151"/>
      <c r="QH404" s="151"/>
      <c r="QI404" s="151"/>
      <c r="QJ404" s="151"/>
      <c r="QK404" s="151"/>
      <c r="QL404" s="151"/>
      <c r="QM404" s="151"/>
      <c r="QN404" s="151"/>
      <c r="QO404" s="151"/>
      <c r="QP404" s="151"/>
      <c r="QQ404" s="151"/>
      <c r="QR404" s="151"/>
      <c r="QS404" s="151"/>
      <c r="QT404" s="151"/>
      <c r="QU404" s="151"/>
      <c r="QV404" s="151"/>
      <c r="QW404" s="151"/>
      <c r="QX404" s="151"/>
      <c r="QY404" s="151"/>
      <c r="QZ404" s="151"/>
      <c r="RA404" s="151"/>
      <c r="RB404" s="151"/>
      <c r="RC404" s="151"/>
      <c r="RD404" s="151"/>
      <c r="RE404" s="151"/>
      <c r="RF404" s="151"/>
      <c r="RG404" s="151"/>
      <c r="RH404" s="151"/>
      <c r="RI404" s="151"/>
      <c r="RJ404" s="151"/>
      <c r="RK404" s="151"/>
      <c r="RL404" s="151"/>
      <c r="RM404" s="151"/>
      <c r="RN404" s="151"/>
      <c r="RO404" s="151"/>
      <c r="RP404" s="151"/>
      <c r="RQ404" s="151"/>
      <c r="RR404" s="151"/>
      <c r="RS404" s="151"/>
      <c r="RT404" s="151"/>
      <c r="RU404" s="151"/>
      <c r="RV404" s="151"/>
      <c r="RW404" s="151"/>
      <c r="RX404" s="151"/>
      <c r="RY404" s="151"/>
      <c r="RZ404" s="151"/>
      <c r="SA404" s="151"/>
      <c r="SB404" s="151"/>
      <c r="SC404" s="151"/>
      <c r="SD404" s="151"/>
      <c r="SE404" s="151"/>
      <c r="SF404" s="151"/>
      <c r="SG404" s="151"/>
      <c r="SH404" s="151"/>
      <c r="SI404" s="151"/>
      <c r="SJ404" s="151"/>
      <c r="SK404" s="151"/>
      <c r="SL404" s="151"/>
      <c r="SM404" s="151"/>
      <c r="SN404" s="151"/>
      <c r="SO404" s="151"/>
      <c r="SP404" s="151"/>
      <c r="SQ404" s="151"/>
      <c r="SR404" s="151"/>
      <c r="SS404" s="151"/>
      <c r="ST404" s="151"/>
      <c r="SU404" s="151"/>
      <c r="SV404" s="151"/>
      <c r="SW404" s="151"/>
      <c r="SX404" s="151"/>
      <c r="SY404" s="151"/>
      <c r="SZ404" s="151"/>
      <c r="TA404" s="151"/>
      <c r="TB404" s="151"/>
      <c r="TC404" s="151"/>
      <c r="TD404" s="151"/>
      <c r="TE404" s="151"/>
      <c r="TF404" s="151"/>
      <c r="TG404" s="151"/>
      <c r="TH404" s="151"/>
      <c r="TI404" s="151"/>
      <c r="TJ404" s="151"/>
      <c r="TK404" s="151"/>
      <c r="TL404" s="151"/>
      <c r="TM404" s="151"/>
      <c r="TN404" s="151"/>
      <c r="TO404" s="151"/>
      <c r="TP404" s="151"/>
      <c r="TQ404" s="151"/>
      <c r="TR404" s="151"/>
      <c r="TS404" s="151"/>
      <c r="TT404" s="151"/>
      <c r="TU404" s="151"/>
      <c r="TV404" s="151"/>
      <c r="TW404" s="151"/>
      <c r="TX404" s="151"/>
      <c r="TY404" s="151"/>
      <c r="TZ404" s="151"/>
      <c r="UA404" s="151"/>
      <c r="UB404" s="151"/>
      <c r="UC404" s="151"/>
      <c r="UD404" s="151"/>
      <c r="UE404" s="151"/>
      <c r="UF404" s="151"/>
      <c r="UG404" s="151"/>
      <c r="UH404" s="151"/>
      <c r="UI404" s="151"/>
      <c r="UJ404" s="151"/>
      <c r="UK404" s="151"/>
      <c r="UL404" s="151"/>
      <c r="UM404" s="151"/>
      <c r="UN404" s="151"/>
      <c r="UO404" s="151"/>
      <c r="UP404" s="151"/>
      <c r="UQ404" s="151"/>
      <c r="UR404" s="151"/>
      <c r="US404" s="151"/>
      <c r="UT404" s="151"/>
      <c r="UU404" s="151"/>
      <c r="UV404" s="151"/>
      <c r="UW404" s="151"/>
      <c r="UX404" s="151"/>
      <c r="UY404" s="151"/>
      <c r="UZ404" s="151"/>
      <c r="VA404" s="151"/>
      <c r="VB404" s="151"/>
      <c r="VC404" s="151"/>
      <c r="VD404" s="151"/>
      <c r="VE404" s="151"/>
      <c r="VF404" s="151"/>
      <c r="VG404" s="151"/>
      <c r="VH404" s="151"/>
      <c r="VI404" s="151"/>
      <c r="VJ404" s="151"/>
      <c r="VK404" s="151"/>
      <c r="VL404" s="151"/>
      <c r="VM404" s="151"/>
      <c r="VN404" s="151"/>
      <c r="VO404" s="151"/>
      <c r="VP404" s="151"/>
      <c r="VQ404" s="151"/>
      <c r="VR404" s="151"/>
      <c r="VS404" s="151"/>
      <c r="VT404" s="151"/>
      <c r="VU404" s="151"/>
      <c r="VV404" s="151"/>
      <c r="VW404" s="151"/>
      <c r="VX404" s="151"/>
      <c r="VY404" s="151"/>
      <c r="VZ404" s="151"/>
      <c r="WA404" s="151"/>
      <c r="WB404" s="151"/>
      <c r="WC404" s="151"/>
      <c r="WD404" s="151"/>
      <c r="WE404" s="151"/>
      <c r="WF404" s="151"/>
      <c r="WG404" s="151"/>
      <c r="WH404" s="151"/>
      <c r="WI404" s="151"/>
      <c r="WJ404" s="151"/>
      <c r="WK404" s="151"/>
      <c r="WL404" s="151"/>
      <c r="WM404" s="151"/>
      <c r="WN404" s="151"/>
      <c r="WO404" s="151"/>
      <c r="WP404" s="151"/>
      <c r="WQ404" s="151"/>
      <c r="WR404" s="151"/>
      <c r="WS404" s="151"/>
      <c r="WT404" s="151"/>
      <c r="WU404" s="151"/>
      <c r="WV404" s="151"/>
      <c r="WW404" s="151"/>
      <c r="WX404" s="151"/>
      <c r="WY404" s="151"/>
      <c r="WZ404" s="151"/>
      <c r="XA404" s="151"/>
      <c r="XB404" s="151"/>
      <c r="XC404" s="151"/>
      <c r="XD404" s="151"/>
      <c r="XE404" s="151"/>
      <c r="XF404" s="151"/>
      <c r="XG404" s="151"/>
      <c r="XH404" s="151"/>
      <c r="XI404" s="151"/>
      <c r="XJ404" s="151"/>
      <c r="XK404" s="151"/>
      <c r="XL404" s="151"/>
      <c r="XM404" s="151"/>
      <c r="XN404" s="151"/>
      <c r="XO404" s="151"/>
      <c r="XP404" s="151"/>
      <c r="XQ404" s="151"/>
      <c r="XR404" s="151"/>
      <c r="XS404" s="151"/>
      <c r="XT404" s="151"/>
      <c r="XU404" s="151"/>
      <c r="XV404" s="151"/>
      <c r="XW404" s="151"/>
      <c r="XX404" s="151"/>
      <c r="XY404" s="151"/>
      <c r="XZ404" s="151"/>
      <c r="YA404" s="151"/>
      <c r="YB404" s="151"/>
      <c r="YC404" s="151"/>
      <c r="YD404" s="151"/>
      <c r="YE404" s="151"/>
      <c r="YF404" s="151"/>
      <c r="YG404" s="151"/>
      <c r="YH404" s="151"/>
      <c r="YI404" s="151"/>
      <c r="YJ404" s="151"/>
      <c r="YK404" s="151"/>
      <c r="YL404" s="151"/>
      <c r="YM404" s="151"/>
      <c r="YN404" s="151"/>
      <c r="YO404" s="151"/>
      <c r="YP404" s="151"/>
      <c r="YQ404" s="151"/>
      <c r="YR404" s="151"/>
      <c r="YS404" s="151"/>
      <c r="YT404" s="151"/>
      <c r="YU404" s="151"/>
      <c r="YV404" s="151"/>
      <c r="YW404" s="151"/>
      <c r="YX404" s="151"/>
      <c r="YY404" s="151"/>
      <c r="YZ404" s="151"/>
      <c r="ZA404" s="151"/>
      <c r="ZB404" s="151"/>
      <c r="ZC404" s="151"/>
      <c r="ZD404" s="151"/>
      <c r="ZE404" s="151"/>
      <c r="ZF404" s="151"/>
      <c r="ZG404" s="151"/>
      <c r="ZH404" s="151"/>
      <c r="ZI404" s="151"/>
      <c r="ZJ404" s="151"/>
      <c r="ZK404" s="151"/>
      <c r="ZL404" s="151"/>
      <c r="ZM404" s="151"/>
      <c r="ZN404" s="151"/>
      <c r="ZO404" s="151"/>
      <c r="ZP404" s="151"/>
      <c r="ZQ404" s="151"/>
      <c r="ZR404" s="151"/>
      <c r="ZS404" s="151"/>
      <c r="ZT404" s="151"/>
      <c r="ZU404" s="151"/>
      <c r="ZV404" s="151"/>
      <c r="ZW404" s="151"/>
      <c r="ZX404" s="151"/>
      <c r="ZY404" s="151"/>
      <c r="ZZ404" s="151"/>
      <c r="AAA404" s="151"/>
      <c r="AAB404" s="151"/>
      <c r="AAC404" s="151"/>
      <c r="AAD404" s="151"/>
      <c r="AAE404" s="151"/>
      <c r="AAF404" s="151"/>
      <c r="AAG404" s="151"/>
      <c r="AAH404" s="151"/>
      <c r="AAI404" s="151"/>
      <c r="AAJ404" s="151"/>
      <c r="AAK404" s="151"/>
      <c r="AAL404" s="151"/>
      <c r="AAM404" s="151"/>
      <c r="AAN404" s="151"/>
      <c r="AAO404" s="151"/>
      <c r="AAP404" s="151"/>
      <c r="AAQ404" s="151"/>
      <c r="AAR404" s="151"/>
      <c r="AAS404" s="151"/>
      <c r="AAT404" s="151"/>
      <c r="AAU404" s="151"/>
      <c r="AAV404" s="151"/>
      <c r="AAW404" s="151"/>
      <c r="AAX404" s="151"/>
      <c r="AAY404" s="151"/>
      <c r="AAZ404" s="151"/>
      <c r="ABA404" s="151"/>
      <c r="ABB404" s="151"/>
      <c r="ABC404" s="151"/>
      <c r="ABD404" s="151"/>
      <c r="ABE404" s="151"/>
      <c r="ABF404" s="151"/>
      <c r="ABG404" s="151"/>
      <c r="ABH404" s="151"/>
      <c r="ABI404" s="151"/>
      <c r="ABJ404" s="151"/>
      <c r="ABK404" s="151"/>
      <c r="ABL404" s="151"/>
      <c r="ABM404" s="151"/>
      <c r="ABN404" s="151"/>
      <c r="ABO404" s="151"/>
      <c r="ABP404" s="151"/>
      <c r="ABQ404" s="151"/>
      <c r="ABR404" s="151"/>
      <c r="ABS404" s="151"/>
      <c r="ABT404" s="151"/>
      <c r="ABU404" s="151"/>
      <c r="ABV404" s="151"/>
      <c r="ABW404" s="151"/>
      <c r="ABX404" s="151"/>
      <c r="ABY404" s="151"/>
      <c r="ABZ404" s="151"/>
      <c r="ACA404" s="151"/>
      <c r="ACB404" s="151"/>
      <c r="ACC404" s="151"/>
      <c r="ACD404" s="151"/>
      <c r="ACE404" s="151"/>
      <c r="ACF404" s="151"/>
      <c r="ACG404" s="151"/>
      <c r="ACH404" s="151"/>
      <c r="ACI404" s="151"/>
      <c r="ACJ404" s="151"/>
      <c r="ACK404" s="151"/>
      <c r="ACL404" s="151"/>
      <c r="ACM404" s="151"/>
      <c r="ACN404" s="151"/>
      <c r="ACO404" s="151"/>
      <c r="ACP404" s="151"/>
      <c r="ACQ404" s="151"/>
      <c r="ACR404" s="151"/>
      <c r="ACS404" s="151"/>
      <c r="ACT404" s="151"/>
      <c r="ACU404" s="151"/>
      <c r="ACV404" s="151"/>
      <c r="ACW404" s="151"/>
      <c r="ACX404" s="151"/>
      <c r="ACY404" s="151"/>
      <c r="ACZ404" s="151"/>
      <c r="ADA404" s="151"/>
      <c r="ADB404" s="151"/>
      <c r="ADC404" s="151"/>
      <c r="ADD404" s="151"/>
      <c r="ADE404" s="151"/>
      <c r="ADF404" s="151"/>
      <c r="ADG404" s="151"/>
      <c r="ADH404" s="151"/>
      <c r="ADI404" s="151"/>
      <c r="ADJ404" s="151"/>
      <c r="ADK404" s="151"/>
      <c r="ADL404" s="151"/>
      <c r="ADM404" s="151"/>
      <c r="ADN404" s="151"/>
      <c r="ADO404" s="151"/>
      <c r="ADP404" s="151"/>
      <c r="ADQ404" s="151"/>
      <c r="ADR404" s="151"/>
      <c r="ADS404" s="151"/>
      <c r="ADT404" s="151"/>
      <c r="ADU404" s="151"/>
      <c r="ADV404" s="151"/>
      <c r="ADW404" s="151"/>
      <c r="ADX404" s="151"/>
      <c r="ADY404" s="151"/>
      <c r="ADZ404" s="151"/>
      <c r="AEA404" s="151"/>
      <c r="AEB404" s="151"/>
      <c r="AEC404" s="151"/>
      <c r="AED404" s="151"/>
      <c r="AEE404" s="151"/>
      <c r="AEF404" s="151"/>
      <c r="AEG404" s="151"/>
      <c r="AEH404" s="151"/>
      <c r="AEI404" s="151"/>
      <c r="AEJ404" s="151"/>
      <c r="AEK404" s="151"/>
      <c r="AEL404" s="151"/>
      <c r="AEM404" s="151"/>
      <c r="AEN404" s="151"/>
      <c r="AEO404" s="151"/>
      <c r="AEP404" s="151"/>
      <c r="AEQ404" s="151"/>
      <c r="AER404" s="151"/>
      <c r="AES404" s="151"/>
      <c r="AET404" s="151"/>
      <c r="AEU404" s="151"/>
      <c r="AEV404" s="151"/>
      <c r="AEW404" s="151"/>
      <c r="AEX404" s="151"/>
      <c r="AEY404" s="151"/>
      <c r="AEZ404" s="151"/>
      <c r="AFA404" s="151"/>
      <c r="AFB404" s="151"/>
      <c r="AFC404" s="151"/>
      <c r="AFD404" s="151"/>
      <c r="AFE404" s="151"/>
      <c r="AFF404" s="151"/>
      <c r="AFG404" s="151"/>
      <c r="AFH404" s="151"/>
      <c r="AFI404" s="151"/>
      <c r="AFJ404" s="151"/>
      <c r="AFK404" s="151"/>
      <c r="AFL404" s="151"/>
      <c r="AFM404" s="151"/>
      <c r="AFN404" s="151"/>
      <c r="AFO404" s="151"/>
      <c r="AFP404" s="151"/>
      <c r="AFQ404" s="151"/>
      <c r="AFR404" s="151"/>
      <c r="AFS404" s="151"/>
      <c r="AFT404" s="151"/>
      <c r="AFU404" s="151"/>
      <c r="AFV404" s="151"/>
      <c r="AFW404" s="151"/>
      <c r="AFX404" s="151"/>
      <c r="AFY404" s="151"/>
      <c r="AFZ404" s="151"/>
      <c r="AGA404" s="151"/>
      <c r="AGB404" s="151"/>
      <c r="AGC404" s="151"/>
      <c r="AGD404" s="151"/>
      <c r="AGE404" s="151"/>
      <c r="AGF404" s="151"/>
      <c r="AGG404" s="151"/>
      <c r="AGH404" s="151"/>
      <c r="AGI404" s="151"/>
      <c r="AGJ404" s="151"/>
      <c r="AGK404" s="151"/>
      <c r="AGL404" s="151"/>
      <c r="AGM404" s="151"/>
      <c r="AGN404" s="151"/>
      <c r="AGO404" s="151"/>
      <c r="AGP404" s="151"/>
      <c r="AGQ404" s="151"/>
      <c r="AGR404" s="151"/>
      <c r="AGS404" s="151"/>
      <c r="AGT404" s="151"/>
      <c r="AGU404" s="151"/>
      <c r="AGV404" s="151"/>
      <c r="AGW404" s="151"/>
      <c r="AGX404" s="151"/>
      <c r="AGY404" s="151"/>
      <c r="AGZ404" s="151"/>
      <c r="AHA404" s="151"/>
      <c r="AHB404" s="151"/>
      <c r="AHC404" s="151"/>
      <c r="AHD404" s="151"/>
      <c r="AHE404" s="151"/>
      <c r="AHF404" s="151"/>
      <c r="AHG404" s="151"/>
      <c r="AHH404" s="151"/>
      <c r="AHI404" s="151"/>
      <c r="AHJ404" s="151"/>
      <c r="AHK404" s="151"/>
      <c r="AHL404" s="151"/>
      <c r="AHM404" s="151"/>
      <c r="AHN404" s="151"/>
      <c r="AHO404" s="151"/>
      <c r="AHP404" s="151"/>
      <c r="AHQ404" s="151"/>
      <c r="AHR404" s="151"/>
      <c r="AHS404" s="151"/>
      <c r="AHT404" s="151"/>
      <c r="AHU404" s="151"/>
      <c r="AHV404" s="151"/>
      <c r="AHW404" s="151"/>
      <c r="AHX404" s="151"/>
      <c r="AHY404" s="151"/>
      <c r="AHZ404" s="151"/>
      <c r="AIA404" s="151"/>
      <c r="AIB404" s="151"/>
      <c r="AIC404" s="151"/>
      <c r="AID404" s="151"/>
      <c r="AIE404" s="151"/>
      <c r="AIF404" s="151"/>
      <c r="AIG404" s="151"/>
      <c r="AIH404" s="151"/>
      <c r="AII404" s="151"/>
      <c r="AIJ404" s="151"/>
      <c r="AIK404" s="151"/>
      <c r="AIL404" s="151"/>
      <c r="AIM404" s="151"/>
      <c r="AIN404" s="151"/>
      <c r="AIO404" s="151"/>
      <c r="AIP404" s="151"/>
      <c r="AIQ404" s="151"/>
      <c r="AIR404" s="151"/>
      <c r="AIS404" s="151"/>
      <c r="AIT404" s="151"/>
      <c r="AIU404" s="151"/>
      <c r="AIV404" s="151"/>
      <c r="AIW404" s="151"/>
      <c r="AIX404" s="151"/>
      <c r="AIY404" s="151"/>
      <c r="AIZ404" s="151"/>
      <c r="AJA404" s="151"/>
      <c r="AJB404" s="151"/>
      <c r="AJC404" s="151"/>
      <c r="AJD404" s="151"/>
      <c r="AJE404" s="151"/>
      <c r="AJF404" s="151"/>
      <c r="AJG404" s="151"/>
      <c r="AJH404" s="151"/>
      <c r="AJI404" s="151"/>
      <c r="AJJ404" s="151"/>
      <c r="AJK404" s="151"/>
      <c r="AJL404" s="151"/>
      <c r="AJM404" s="151"/>
      <c r="AJN404" s="151"/>
      <c r="AJO404" s="151"/>
      <c r="AJP404" s="151"/>
      <c r="AJQ404" s="151"/>
      <c r="AJR404" s="151"/>
      <c r="AJS404" s="151"/>
      <c r="AJT404" s="151"/>
      <c r="AJU404" s="151"/>
      <c r="AJV404" s="151"/>
      <c r="AJW404" s="151"/>
      <c r="AJX404" s="151"/>
      <c r="AJY404" s="151"/>
      <c r="AJZ404" s="151"/>
      <c r="AKA404" s="151"/>
      <c r="AKB404" s="151"/>
      <c r="AKC404" s="151"/>
      <c r="AKD404" s="151"/>
      <c r="AKE404" s="151"/>
      <c r="AKF404" s="151"/>
      <c r="AKG404" s="151"/>
      <c r="AKH404" s="151"/>
      <c r="AKI404" s="151"/>
      <c r="AKJ404" s="151"/>
      <c r="AKK404" s="151"/>
      <c r="AKL404" s="151"/>
      <c r="AKM404" s="151"/>
      <c r="AKN404" s="151"/>
      <c r="AKO404" s="151"/>
      <c r="AKP404" s="151"/>
      <c r="AKQ404" s="151"/>
      <c r="AKR404" s="151"/>
      <c r="AKS404" s="151"/>
      <c r="AKT404" s="151"/>
      <c r="AKU404" s="151"/>
      <c r="AKV404" s="151"/>
      <c r="AKW404" s="151"/>
      <c r="AKX404" s="151"/>
      <c r="AKY404" s="151"/>
      <c r="AKZ404" s="151"/>
      <c r="ALA404" s="151"/>
      <c r="ALB404" s="151"/>
      <c r="ALC404" s="151"/>
      <c r="ALD404" s="151"/>
      <c r="ALE404" s="151"/>
      <c r="ALF404" s="151"/>
      <c r="ALG404" s="151"/>
      <c r="ALH404" s="151"/>
      <c r="ALI404" s="151"/>
      <c r="ALJ404" s="151"/>
      <c r="ALK404" s="151"/>
      <c r="ALL404" s="151"/>
      <c r="ALM404" s="151"/>
      <c r="ALN404" s="151"/>
      <c r="ALO404" s="151"/>
      <c r="ALP404" s="151"/>
      <c r="ALQ404" s="151"/>
      <c r="ALR404" s="151"/>
      <c r="ALS404" s="151"/>
      <c r="ALT404" s="151"/>
      <c r="ALU404" s="151"/>
      <c r="ALV404" s="151"/>
      <c r="ALW404" s="151"/>
      <c r="ALX404" s="151"/>
      <c r="ALY404" s="151"/>
      <c r="ALZ404" s="151"/>
      <c r="AMA404" s="151"/>
      <c r="AMB404" s="151"/>
      <c r="AMC404" s="151"/>
      <c r="AMD404" s="151"/>
      <c r="AME404" s="151"/>
      <c r="AMF404" s="151"/>
      <c r="AMG404" s="151"/>
      <c r="AMH404" s="151"/>
      <c r="AMI404" s="151"/>
      <c r="AMJ404" s="151"/>
      <c r="AMK404" s="151"/>
      <c r="AML404" s="151"/>
      <c r="AMM404" s="151"/>
      <c r="AMN404" s="151"/>
      <c r="AMO404" s="151"/>
      <c r="AMP404" s="151"/>
      <c r="AMQ404" s="151"/>
      <c r="AMR404" s="151"/>
      <c r="AMS404" s="151"/>
      <c r="AMT404" s="151"/>
      <c r="AMU404" s="151"/>
      <c r="AMV404" s="151"/>
      <c r="AMW404" s="151"/>
      <c r="AMX404" s="151"/>
      <c r="AMY404" s="151"/>
      <c r="AMZ404" s="151"/>
      <c r="ANA404" s="151"/>
      <c r="ANB404" s="151"/>
      <c r="ANC404" s="151"/>
      <c r="AND404" s="151"/>
      <c r="ANE404" s="151"/>
      <c r="ANF404" s="151"/>
      <c r="ANG404" s="151"/>
      <c r="ANH404" s="151"/>
      <c r="ANI404" s="151"/>
      <c r="ANJ404" s="151"/>
      <c r="ANK404" s="151"/>
      <c r="ANL404" s="151"/>
      <c r="ANM404" s="151"/>
      <c r="ANN404" s="151"/>
      <c r="ANO404" s="151"/>
      <c r="ANP404" s="151"/>
      <c r="ANQ404" s="151"/>
      <c r="ANR404" s="151"/>
      <c r="ANS404" s="151"/>
      <c r="ANT404" s="151"/>
      <c r="ANU404" s="151"/>
      <c r="ANV404" s="151"/>
      <c r="ANW404" s="151"/>
      <c r="ANX404" s="151"/>
      <c r="ANY404" s="151"/>
      <c r="ANZ404" s="151"/>
      <c r="AOA404" s="151"/>
      <c r="AOB404" s="151"/>
      <c r="AOC404" s="151"/>
      <c r="AOD404" s="151"/>
      <c r="AOE404" s="151"/>
      <c r="AOF404" s="151"/>
      <c r="AOG404" s="151"/>
      <c r="AOH404" s="151"/>
      <c r="AOI404" s="151"/>
      <c r="AOJ404" s="151"/>
      <c r="AOK404" s="151"/>
      <c r="AOL404" s="151"/>
      <c r="AOM404" s="151"/>
      <c r="AON404" s="151"/>
      <c r="AOO404" s="151"/>
      <c r="AOP404" s="151"/>
      <c r="AOQ404" s="151"/>
      <c r="AOR404" s="151"/>
      <c r="AOS404" s="151"/>
      <c r="AOT404" s="151"/>
      <c r="AOU404" s="151"/>
      <c r="AOV404" s="151"/>
      <c r="AOW404" s="151"/>
      <c r="AOX404" s="151"/>
      <c r="AOY404" s="151"/>
      <c r="AOZ404" s="151"/>
      <c r="APA404" s="151"/>
      <c r="APB404" s="151"/>
      <c r="APC404" s="151"/>
      <c r="APD404" s="151"/>
      <c r="APE404" s="151"/>
      <c r="APF404" s="151"/>
      <c r="APG404" s="151"/>
      <c r="APH404" s="151"/>
      <c r="API404" s="151"/>
      <c r="APJ404" s="151"/>
      <c r="APK404" s="151"/>
      <c r="APL404" s="151"/>
      <c r="APM404" s="151"/>
      <c r="APN404" s="151"/>
      <c r="APO404" s="151"/>
      <c r="APP404" s="151"/>
      <c r="APQ404" s="151"/>
      <c r="APR404" s="151"/>
      <c r="APS404" s="151"/>
      <c r="APT404" s="151"/>
      <c r="APU404" s="151"/>
      <c r="APV404" s="151"/>
      <c r="APW404" s="151"/>
      <c r="APX404" s="151"/>
      <c r="APY404" s="151"/>
      <c r="APZ404" s="151"/>
      <c r="AQA404" s="151"/>
      <c r="AQB404" s="151"/>
      <c r="AQC404" s="151"/>
      <c r="AQD404" s="151"/>
      <c r="AQE404" s="151"/>
      <c r="AQF404" s="151"/>
      <c r="AQG404" s="151"/>
      <c r="AQH404" s="151"/>
      <c r="AQI404" s="151"/>
      <c r="AQJ404" s="151"/>
      <c r="AQK404" s="151"/>
      <c r="AQL404" s="151"/>
      <c r="AQM404" s="151"/>
      <c r="AQN404" s="151"/>
      <c r="AQO404" s="151"/>
      <c r="AQP404" s="151"/>
      <c r="AQQ404" s="151"/>
      <c r="AQR404" s="151"/>
      <c r="AQS404" s="151"/>
      <c r="AQT404" s="151"/>
      <c r="AQU404" s="151"/>
      <c r="AQV404" s="151"/>
      <c r="AQW404" s="151"/>
      <c r="AQX404" s="151"/>
      <c r="AQY404" s="151"/>
      <c r="AQZ404" s="151"/>
      <c r="ARA404" s="151"/>
      <c r="ARB404" s="151"/>
      <c r="ARC404" s="151"/>
      <c r="ARD404" s="151"/>
      <c r="ARE404" s="151"/>
      <c r="ARF404" s="151"/>
      <c r="ARG404" s="151"/>
      <c r="ARH404" s="151"/>
      <c r="ARI404" s="151"/>
      <c r="ARJ404" s="151"/>
      <c r="ARK404" s="151"/>
      <c r="ARL404" s="151"/>
      <c r="ARM404" s="151"/>
      <c r="ARN404" s="151"/>
      <c r="ARO404" s="151"/>
      <c r="ARP404" s="151"/>
      <c r="ARQ404" s="151"/>
      <c r="ARR404" s="151"/>
      <c r="ARS404" s="151"/>
      <c r="ART404" s="151"/>
      <c r="ARU404" s="151"/>
      <c r="ARV404" s="151"/>
      <c r="ARW404" s="151"/>
      <c r="ARX404" s="151"/>
      <c r="ARY404" s="151"/>
      <c r="ARZ404" s="151"/>
      <c r="ASA404" s="151"/>
      <c r="ASB404" s="151"/>
      <c r="ASC404" s="151"/>
      <c r="ASD404" s="151"/>
      <c r="ASE404" s="151"/>
      <c r="ASF404" s="151"/>
      <c r="ASG404" s="151"/>
      <c r="ASH404" s="151"/>
      <c r="ASI404" s="151"/>
      <c r="ASJ404" s="151"/>
      <c r="ASK404" s="151"/>
      <c r="ASL404" s="151"/>
      <c r="ASM404" s="151"/>
      <c r="ASN404" s="151"/>
      <c r="ASO404" s="151"/>
      <c r="ASP404" s="151"/>
      <c r="ASQ404" s="151"/>
      <c r="ASR404" s="151"/>
      <c r="ASS404" s="151"/>
      <c r="AST404" s="151"/>
      <c r="ASU404" s="151"/>
      <c r="ASV404" s="151"/>
      <c r="ASW404" s="151"/>
      <c r="ASX404" s="151"/>
      <c r="ASY404" s="151"/>
      <c r="ASZ404" s="151"/>
      <c r="ATA404" s="151"/>
      <c r="ATB404" s="151"/>
      <c r="ATC404" s="151"/>
      <c r="ATD404" s="151"/>
      <c r="ATE404" s="151"/>
      <c r="ATF404" s="151"/>
      <c r="ATG404" s="151"/>
      <c r="ATH404" s="151"/>
      <c r="ATI404" s="151"/>
      <c r="ATJ404" s="151"/>
      <c r="ATK404" s="151"/>
      <c r="ATL404" s="151"/>
      <c r="ATM404" s="151"/>
      <c r="ATN404" s="151"/>
      <c r="ATO404" s="151"/>
      <c r="ATP404" s="151"/>
      <c r="ATQ404" s="151"/>
      <c r="ATR404" s="151"/>
      <c r="ATS404" s="151"/>
      <c r="ATT404" s="151"/>
      <c r="ATU404" s="151"/>
      <c r="ATV404" s="151"/>
      <c r="ATW404" s="151"/>
      <c r="ATX404" s="151"/>
      <c r="ATY404" s="151"/>
      <c r="ATZ404" s="151"/>
      <c r="AUA404" s="151"/>
      <c r="AUB404" s="151"/>
      <c r="AUC404" s="151"/>
      <c r="AUD404" s="151"/>
      <c r="AUE404" s="151"/>
      <c r="AUF404" s="151"/>
      <c r="AUG404" s="151"/>
      <c r="AUH404" s="151"/>
      <c r="AUI404" s="151"/>
      <c r="AUJ404" s="151"/>
      <c r="AUK404" s="151"/>
      <c r="AUL404" s="151"/>
      <c r="AUM404" s="151"/>
      <c r="AUN404" s="151"/>
      <c r="AUO404" s="151"/>
      <c r="AUP404" s="151"/>
      <c r="AUQ404" s="151"/>
      <c r="AUR404" s="151"/>
      <c r="AUS404" s="151"/>
      <c r="AUT404" s="151"/>
      <c r="AUU404" s="151"/>
      <c r="AUV404" s="151"/>
      <c r="AUW404" s="151"/>
      <c r="AUX404" s="151"/>
      <c r="AUY404" s="151"/>
      <c r="AUZ404" s="151"/>
      <c r="AVA404" s="151"/>
      <c r="AVB404" s="151"/>
      <c r="AVC404" s="151"/>
      <c r="AVD404" s="151"/>
      <c r="AVE404" s="151"/>
      <c r="AVF404" s="151"/>
      <c r="AVG404" s="151"/>
      <c r="AVH404" s="151"/>
      <c r="AVI404" s="151"/>
      <c r="AVJ404" s="151"/>
      <c r="AVK404" s="151"/>
      <c r="AVL404" s="151"/>
      <c r="AVM404" s="151"/>
      <c r="AVN404" s="151"/>
      <c r="AVO404" s="151"/>
      <c r="AVP404" s="151"/>
      <c r="AVQ404" s="151"/>
      <c r="AVR404" s="151"/>
      <c r="AVS404" s="151"/>
      <c r="AVT404" s="151"/>
      <c r="AVU404" s="151"/>
      <c r="AVV404" s="151"/>
      <c r="AVW404" s="151"/>
      <c r="AVX404" s="151"/>
      <c r="AVY404" s="151"/>
      <c r="AVZ404" s="151"/>
      <c r="AWA404" s="151"/>
      <c r="AWB404" s="151"/>
      <c r="AWC404" s="151"/>
      <c r="AWD404" s="151"/>
      <c r="AWE404" s="151"/>
      <c r="AWF404" s="151"/>
      <c r="AWG404" s="151"/>
      <c r="AWH404" s="151"/>
      <c r="AWI404" s="151"/>
      <c r="AWJ404" s="151"/>
      <c r="AWK404" s="151"/>
      <c r="AWL404" s="151"/>
      <c r="AWM404" s="151"/>
      <c r="AWN404" s="151"/>
      <c r="AWO404" s="151"/>
      <c r="AWP404" s="151"/>
      <c r="AWQ404" s="151"/>
      <c r="AWR404" s="151"/>
      <c r="AWS404" s="151"/>
      <c r="AWT404" s="151"/>
      <c r="AWU404" s="151"/>
      <c r="AWV404" s="151"/>
      <c r="AWW404" s="151"/>
      <c r="AWX404" s="151"/>
      <c r="AWY404" s="151"/>
      <c r="AWZ404" s="151"/>
      <c r="AXA404" s="151"/>
      <c r="AXB404" s="151"/>
      <c r="AXC404" s="151"/>
      <c r="AXD404" s="151"/>
      <c r="AXE404" s="151"/>
      <c r="AXF404" s="151"/>
      <c r="AXG404" s="151"/>
      <c r="AXH404" s="151"/>
      <c r="AXI404" s="151"/>
      <c r="AXJ404" s="151"/>
      <c r="AXK404" s="151"/>
      <c r="AXL404" s="151"/>
      <c r="AXM404" s="151"/>
      <c r="AXN404" s="151"/>
      <c r="AXO404" s="151"/>
      <c r="AXP404" s="151"/>
      <c r="AXQ404" s="151"/>
      <c r="AXR404" s="151"/>
      <c r="AXS404" s="151"/>
      <c r="AXT404" s="151"/>
      <c r="AXU404" s="151"/>
      <c r="AXV404" s="151"/>
      <c r="AXW404" s="151"/>
      <c r="AXX404" s="151"/>
      <c r="AXY404" s="151"/>
      <c r="AXZ404" s="151"/>
      <c r="AYA404" s="151"/>
      <c r="AYB404" s="151"/>
      <c r="AYC404" s="151"/>
      <c r="AYD404" s="151"/>
      <c r="AYE404" s="151"/>
      <c r="AYF404" s="151"/>
      <c r="AYG404" s="151"/>
      <c r="AYH404" s="151"/>
      <c r="AYI404" s="151"/>
      <c r="AYJ404" s="151"/>
      <c r="AYK404" s="151"/>
      <c r="AYL404" s="151"/>
      <c r="AYM404" s="151"/>
      <c r="AYN404" s="151"/>
      <c r="AYO404" s="151"/>
      <c r="AYP404" s="151"/>
      <c r="AYQ404" s="151"/>
      <c r="AYR404" s="151"/>
      <c r="AYS404" s="151"/>
      <c r="AYT404" s="151"/>
      <c r="AYU404" s="151"/>
      <c r="AYV404" s="151"/>
      <c r="AYW404" s="151"/>
      <c r="AYX404" s="151"/>
      <c r="AYY404" s="151"/>
      <c r="AYZ404" s="151"/>
      <c r="AZA404" s="151"/>
      <c r="AZB404" s="151"/>
      <c r="AZC404" s="151"/>
      <c r="AZD404" s="151"/>
      <c r="AZE404" s="151"/>
      <c r="AZF404" s="151"/>
      <c r="AZG404" s="151"/>
      <c r="AZH404" s="151"/>
      <c r="AZI404" s="151"/>
      <c r="AZJ404" s="151"/>
      <c r="AZK404" s="151"/>
      <c r="AZL404" s="151"/>
      <c r="AZM404" s="151"/>
      <c r="AZN404" s="151"/>
      <c r="AZO404" s="151"/>
      <c r="AZP404" s="151"/>
      <c r="AZQ404" s="151"/>
      <c r="AZR404" s="151"/>
      <c r="AZS404" s="151"/>
      <c r="AZT404" s="151"/>
      <c r="AZU404" s="151"/>
      <c r="AZV404" s="151"/>
      <c r="AZW404" s="151"/>
      <c r="AZX404" s="151"/>
      <c r="AZY404" s="151"/>
      <c r="AZZ404" s="151"/>
      <c r="BAA404" s="151"/>
      <c r="BAB404" s="151"/>
      <c r="BAC404" s="151"/>
      <c r="BAD404" s="151"/>
      <c r="BAE404" s="151"/>
      <c r="BAF404" s="151"/>
      <c r="BAG404" s="151"/>
      <c r="BAH404" s="151"/>
      <c r="BAI404" s="151"/>
      <c r="BAJ404" s="151"/>
      <c r="BAK404" s="151"/>
      <c r="BAL404" s="151"/>
      <c r="BAM404" s="151"/>
      <c r="BAN404" s="151"/>
      <c r="BAO404" s="151"/>
      <c r="BAP404" s="151"/>
      <c r="BAQ404" s="151"/>
      <c r="BAR404" s="151"/>
      <c r="BAS404" s="151"/>
      <c r="BAT404" s="151"/>
      <c r="BAU404" s="151"/>
      <c r="BAV404" s="151"/>
      <c r="BAW404" s="151"/>
      <c r="BAX404" s="151"/>
      <c r="BAY404" s="151"/>
      <c r="BAZ404" s="151"/>
      <c r="BBA404" s="151"/>
      <c r="BBB404" s="151"/>
      <c r="BBC404" s="151"/>
      <c r="BBD404" s="151"/>
      <c r="BBE404" s="151"/>
      <c r="BBF404" s="151"/>
      <c r="BBG404" s="151"/>
      <c r="BBH404" s="151"/>
      <c r="BBI404" s="151"/>
      <c r="BBJ404" s="151"/>
      <c r="BBK404" s="151"/>
      <c r="BBL404" s="151"/>
      <c r="BBM404" s="151"/>
      <c r="BBN404" s="151"/>
      <c r="BBO404" s="151"/>
      <c r="BBP404" s="151"/>
      <c r="BBQ404" s="151"/>
      <c r="BBR404" s="151"/>
      <c r="BBS404" s="151"/>
      <c r="BBT404" s="151"/>
      <c r="BBU404" s="151"/>
      <c r="BBV404" s="151"/>
      <c r="BBW404" s="151"/>
      <c r="BBX404" s="151"/>
      <c r="BBY404" s="151"/>
      <c r="BBZ404" s="151"/>
      <c r="BCA404" s="151"/>
      <c r="BCB404" s="151"/>
      <c r="BCC404" s="151"/>
      <c r="BCD404" s="151"/>
      <c r="BCE404" s="151"/>
      <c r="BCF404" s="151"/>
      <c r="BCG404" s="151"/>
      <c r="BCH404" s="151"/>
      <c r="BCI404" s="151"/>
      <c r="BCJ404" s="151"/>
      <c r="BCK404" s="151"/>
      <c r="BCL404" s="151"/>
      <c r="BCM404" s="151"/>
      <c r="BCN404" s="151"/>
      <c r="BCO404" s="151"/>
      <c r="BCP404" s="151"/>
      <c r="BCQ404" s="151"/>
      <c r="BCR404" s="151"/>
      <c r="BCS404" s="151"/>
      <c r="BCT404" s="151"/>
      <c r="BCU404" s="151"/>
      <c r="BCV404" s="151"/>
      <c r="BCW404" s="151"/>
      <c r="BCX404" s="151"/>
      <c r="BCY404" s="151"/>
      <c r="BCZ404" s="151"/>
      <c r="BDA404" s="151"/>
      <c r="BDB404" s="151"/>
      <c r="BDC404" s="151"/>
      <c r="BDD404" s="151"/>
      <c r="BDE404" s="151"/>
      <c r="BDF404" s="151"/>
      <c r="BDG404" s="151"/>
      <c r="BDH404" s="151"/>
      <c r="BDI404" s="151"/>
      <c r="BDJ404" s="151"/>
      <c r="BDK404" s="151"/>
      <c r="BDL404" s="151"/>
      <c r="BDM404" s="151"/>
      <c r="BDN404" s="151"/>
      <c r="BDO404" s="151"/>
      <c r="BDP404" s="151"/>
      <c r="BDQ404" s="151"/>
      <c r="BDR404" s="151"/>
      <c r="BDS404" s="151"/>
      <c r="BDT404" s="151"/>
      <c r="BDU404" s="151"/>
      <c r="BDV404" s="151"/>
      <c r="BDW404" s="151"/>
      <c r="BDX404" s="151"/>
      <c r="BDY404" s="151"/>
      <c r="BDZ404" s="151"/>
      <c r="BEA404" s="151"/>
      <c r="BEB404" s="151"/>
      <c r="BEC404" s="151"/>
      <c r="BED404" s="151"/>
      <c r="BEE404" s="151"/>
      <c r="BEF404" s="151"/>
      <c r="BEG404" s="151"/>
      <c r="BEH404" s="151"/>
      <c r="BEI404" s="151"/>
      <c r="BEJ404" s="151"/>
      <c r="BEK404" s="151"/>
      <c r="BEL404" s="151"/>
      <c r="BEM404" s="151"/>
      <c r="BEN404" s="151"/>
      <c r="BEO404" s="151"/>
      <c r="BEP404" s="151"/>
      <c r="BEQ404" s="151"/>
      <c r="BER404" s="151"/>
      <c r="BES404" s="151"/>
      <c r="BET404" s="151"/>
      <c r="BEU404" s="151"/>
      <c r="BEV404" s="151"/>
      <c r="BEW404" s="151"/>
      <c r="BEX404" s="151"/>
      <c r="BEY404" s="151"/>
      <c r="BEZ404" s="151"/>
      <c r="BFA404" s="151"/>
      <c r="BFB404" s="151"/>
      <c r="BFC404" s="151"/>
      <c r="BFD404" s="151"/>
      <c r="BFE404" s="151"/>
      <c r="BFF404" s="151"/>
      <c r="BFG404" s="151"/>
      <c r="BFH404" s="151"/>
      <c r="BFI404" s="151"/>
      <c r="BFJ404" s="151"/>
      <c r="BFK404" s="151"/>
      <c r="BFL404" s="151"/>
      <c r="BFM404" s="151"/>
      <c r="BFN404" s="151"/>
      <c r="BFO404" s="151"/>
      <c r="BFP404" s="151"/>
      <c r="BFQ404" s="151"/>
      <c r="BFR404" s="151"/>
      <c r="BFS404" s="151"/>
      <c r="BFT404" s="151"/>
      <c r="BFU404" s="151"/>
      <c r="BFV404" s="151"/>
      <c r="BFW404" s="151"/>
      <c r="BFX404" s="151"/>
      <c r="BFY404" s="151"/>
      <c r="BFZ404" s="151"/>
      <c r="BGA404" s="151"/>
      <c r="BGB404" s="151"/>
      <c r="BGC404" s="151"/>
      <c r="BGD404" s="151"/>
      <c r="BGE404" s="151"/>
      <c r="BGF404" s="151"/>
      <c r="BGG404" s="151"/>
      <c r="BGH404" s="151"/>
      <c r="BGI404" s="151"/>
      <c r="BGJ404" s="151"/>
      <c r="BGK404" s="151"/>
      <c r="BGL404" s="151"/>
      <c r="BGM404" s="151"/>
      <c r="BGN404" s="151"/>
      <c r="BGO404" s="151"/>
      <c r="BGP404" s="151"/>
      <c r="BGQ404" s="151"/>
      <c r="BGR404" s="151"/>
      <c r="BGS404" s="151"/>
      <c r="BGT404" s="151"/>
      <c r="BGU404" s="151"/>
      <c r="BGV404" s="151"/>
      <c r="BGW404" s="151"/>
      <c r="BGX404" s="151"/>
      <c r="BGY404" s="151"/>
      <c r="BGZ404" s="151"/>
      <c r="BHA404" s="151"/>
      <c r="BHB404" s="151"/>
      <c r="BHC404" s="151"/>
      <c r="BHD404" s="151"/>
      <c r="BHE404" s="151"/>
      <c r="BHF404" s="151"/>
      <c r="BHG404" s="151"/>
      <c r="BHH404" s="151"/>
      <c r="BHI404" s="151"/>
      <c r="BHJ404" s="151"/>
      <c r="BHK404" s="151"/>
      <c r="BHL404" s="151"/>
      <c r="BHM404" s="151"/>
      <c r="BHN404" s="151"/>
      <c r="BHO404" s="151"/>
      <c r="BHP404" s="151"/>
      <c r="BHQ404" s="151"/>
      <c r="BHR404" s="151"/>
      <c r="BHS404" s="151"/>
      <c r="BHT404" s="151"/>
      <c r="BHU404" s="151"/>
      <c r="BHV404" s="151"/>
      <c r="BHW404" s="151"/>
      <c r="BHX404" s="151"/>
      <c r="BHY404" s="151"/>
      <c r="BHZ404" s="151"/>
      <c r="BIA404" s="151"/>
      <c r="BIB404" s="151"/>
      <c r="BIC404" s="151"/>
      <c r="BID404" s="151"/>
      <c r="BIE404" s="151"/>
      <c r="BIF404" s="151"/>
      <c r="BIG404" s="151"/>
      <c r="BIH404" s="151"/>
      <c r="BII404" s="151"/>
      <c r="BIJ404" s="151"/>
      <c r="BIK404" s="151"/>
      <c r="BIL404" s="151"/>
      <c r="BIM404" s="151"/>
      <c r="BIN404" s="151"/>
      <c r="BIO404" s="151"/>
      <c r="BIP404" s="151"/>
      <c r="BIQ404" s="151"/>
      <c r="BIR404" s="151"/>
      <c r="BIS404" s="151"/>
      <c r="BIT404" s="151"/>
      <c r="BIU404" s="151"/>
      <c r="BIV404" s="151"/>
      <c r="BIW404" s="151"/>
      <c r="BIX404" s="151"/>
      <c r="BIY404" s="151"/>
      <c r="BIZ404" s="151"/>
      <c r="BJA404" s="151"/>
      <c r="BJB404" s="151"/>
      <c r="BJC404" s="151"/>
      <c r="BJD404" s="151"/>
      <c r="BJE404" s="151"/>
      <c r="BJF404" s="151"/>
      <c r="BJG404" s="151"/>
      <c r="BJH404" s="151"/>
      <c r="BJI404" s="151"/>
      <c r="BJJ404" s="151"/>
      <c r="BJK404" s="151"/>
      <c r="BJL404" s="151"/>
      <c r="BJM404" s="151"/>
      <c r="BJN404" s="151"/>
      <c r="BJO404" s="151"/>
      <c r="BJP404" s="151"/>
      <c r="BJQ404" s="151"/>
      <c r="BJR404" s="151"/>
      <c r="BJS404" s="151"/>
      <c r="BJT404" s="151"/>
      <c r="BJU404" s="151"/>
      <c r="BJV404" s="151"/>
      <c r="BJW404" s="151"/>
      <c r="BJX404" s="151"/>
      <c r="BJY404" s="151"/>
      <c r="BJZ404" s="151"/>
      <c r="BKA404" s="151"/>
      <c r="BKB404" s="151"/>
      <c r="BKC404" s="151"/>
      <c r="BKD404" s="151"/>
      <c r="BKE404" s="151"/>
      <c r="BKF404" s="151"/>
      <c r="BKG404" s="151"/>
      <c r="BKH404" s="151"/>
      <c r="BKI404" s="151"/>
      <c r="BKJ404" s="151"/>
      <c r="BKK404" s="151"/>
      <c r="BKL404" s="151"/>
      <c r="BKM404" s="151"/>
      <c r="BKN404" s="151"/>
      <c r="BKO404" s="151"/>
      <c r="BKP404" s="151"/>
      <c r="BKQ404" s="151"/>
      <c r="BKR404" s="151"/>
      <c r="BKS404" s="151"/>
      <c r="BKT404" s="151"/>
      <c r="BKU404" s="151"/>
      <c r="BKV404" s="151"/>
      <c r="BKW404" s="151"/>
      <c r="BKX404" s="151"/>
      <c r="BKY404" s="151"/>
      <c r="BKZ404" s="151"/>
      <c r="BLA404" s="151"/>
      <c r="BLB404" s="151"/>
      <c r="BLC404" s="151"/>
      <c r="BLD404" s="151"/>
      <c r="BLE404" s="151"/>
      <c r="BLF404" s="151"/>
      <c r="BLG404" s="151"/>
      <c r="BLH404" s="151"/>
      <c r="BLI404" s="151"/>
      <c r="BLJ404" s="151"/>
      <c r="BLK404" s="151"/>
      <c r="BLL404" s="151"/>
      <c r="BLM404" s="151"/>
      <c r="BLN404" s="151"/>
      <c r="BLO404" s="151"/>
      <c r="BLP404" s="151"/>
      <c r="BLQ404" s="151"/>
      <c r="BLR404" s="151"/>
      <c r="BLS404" s="151"/>
      <c r="BLT404" s="151"/>
      <c r="BLU404" s="151"/>
      <c r="BLV404" s="151"/>
      <c r="BLW404" s="151"/>
      <c r="BLX404" s="151"/>
      <c r="BLY404" s="151"/>
      <c r="BLZ404" s="151"/>
      <c r="BMA404" s="151"/>
      <c r="BMB404" s="151"/>
      <c r="BMC404" s="151"/>
      <c r="BMD404" s="151"/>
      <c r="BME404" s="151"/>
      <c r="BMF404" s="151"/>
      <c r="BMG404" s="151"/>
      <c r="BMH404" s="151"/>
      <c r="BMI404" s="151"/>
      <c r="BMJ404" s="151"/>
      <c r="BMK404" s="151"/>
      <c r="BML404" s="151"/>
      <c r="BMM404" s="151"/>
      <c r="BMN404" s="151"/>
      <c r="BMO404" s="151"/>
      <c r="BMP404" s="151"/>
      <c r="BMQ404" s="151"/>
      <c r="BMR404" s="151"/>
      <c r="BMS404" s="151"/>
      <c r="BMT404" s="151"/>
      <c r="BMU404" s="151"/>
      <c r="BMV404" s="151"/>
      <c r="BMW404" s="151"/>
      <c r="BMX404" s="151"/>
      <c r="BMY404" s="151"/>
      <c r="BMZ404" s="151"/>
      <c r="BNA404" s="151"/>
      <c r="BNB404" s="151"/>
      <c r="BNC404" s="151"/>
      <c r="BND404" s="151"/>
      <c r="BNE404" s="151"/>
      <c r="BNF404" s="151"/>
      <c r="BNG404" s="151"/>
      <c r="BNH404" s="151"/>
      <c r="BNI404" s="151"/>
      <c r="BNJ404" s="151"/>
      <c r="BNK404" s="151"/>
      <c r="BNL404" s="151"/>
      <c r="BNM404" s="151"/>
      <c r="BNN404" s="151"/>
      <c r="BNO404" s="151"/>
      <c r="BNP404" s="151"/>
      <c r="BNQ404" s="151"/>
      <c r="BNR404" s="151"/>
      <c r="BNS404" s="151"/>
      <c r="BNT404" s="151"/>
      <c r="BNU404" s="151"/>
      <c r="BNV404" s="151"/>
      <c r="BNW404" s="151"/>
      <c r="BNX404" s="151"/>
      <c r="BNY404" s="151"/>
      <c r="BNZ404" s="151"/>
      <c r="BOA404" s="151"/>
      <c r="BOB404" s="151"/>
      <c r="BOC404" s="151"/>
      <c r="BOD404" s="151"/>
      <c r="BOE404" s="151"/>
      <c r="BOF404" s="151"/>
      <c r="BOG404" s="151"/>
      <c r="BOH404" s="151"/>
      <c r="BOI404" s="151"/>
      <c r="BOJ404" s="151"/>
      <c r="BOK404" s="151"/>
      <c r="BOL404" s="151"/>
      <c r="BOM404" s="151"/>
      <c r="BON404" s="151"/>
      <c r="BOO404" s="151"/>
      <c r="BOP404" s="151"/>
      <c r="BOQ404" s="151"/>
      <c r="BOR404" s="151"/>
      <c r="BOS404" s="151"/>
      <c r="BOT404" s="151"/>
      <c r="BOU404" s="151"/>
      <c r="BOV404" s="151"/>
      <c r="BOW404" s="151"/>
      <c r="BOX404" s="151"/>
      <c r="BOY404" s="151"/>
      <c r="BOZ404" s="151"/>
      <c r="BPA404" s="151"/>
      <c r="BPB404" s="151"/>
      <c r="BPC404" s="151"/>
      <c r="BPD404" s="151"/>
      <c r="BPE404" s="151"/>
      <c r="BPF404" s="151"/>
      <c r="BPG404" s="151"/>
      <c r="BPH404" s="151"/>
      <c r="BPI404" s="151"/>
      <c r="BPJ404" s="151"/>
      <c r="BPK404" s="151"/>
      <c r="BPL404" s="151"/>
      <c r="BPM404" s="151"/>
      <c r="BPN404" s="151"/>
      <c r="BPO404" s="151"/>
      <c r="BPP404" s="151"/>
      <c r="BPQ404" s="151"/>
      <c r="BPR404" s="151"/>
      <c r="BPS404" s="151"/>
      <c r="BPT404" s="151"/>
      <c r="BPU404" s="151"/>
      <c r="BPV404" s="151"/>
      <c r="BPW404" s="151"/>
      <c r="BPX404" s="151"/>
      <c r="BPY404" s="151"/>
      <c r="BPZ404" s="151"/>
      <c r="BQA404" s="151"/>
      <c r="BQB404" s="151"/>
      <c r="BQC404" s="151"/>
      <c r="BQD404" s="151"/>
      <c r="BQE404" s="151"/>
      <c r="BQF404" s="151"/>
      <c r="BQG404" s="151"/>
      <c r="BQH404" s="151"/>
      <c r="BQI404" s="151"/>
      <c r="BQJ404" s="151"/>
      <c r="BQK404" s="151"/>
      <c r="BQL404" s="151"/>
      <c r="BQM404" s="151"/>
      <c r="BQN404" s="151"/>
      <c r="BQO404" s="151"/>
      <c r="BQP404" s="151"/>
      <c r="BQQ404" s="151"/>
      <c r="BQR404" s="151"/>
      <c r="BQS404" s="151"/>
      <c r="BQT404" s="151"/>
      <c r="BQU404" s="151"/>
      <c r="BQV404" s="151"/>
      <c r="BQW404" s="151"/>
      <c r="BQX404" s="151"/>
      <c r="BQY404" s="151"/>
      <c r="BQZ404" s="151"/>
      <c r="BRA404" s="151"/>
      <c r="BRB404" s="151"/>
      <c r="BRC404" s="151"/>
      <c r="BRD404" s="151"/>
      <c r="BRE404" s="151"/>
      <c r="BRF404" s="151"/>
      <c r="BRG404" s="151"/>
      <c r="BRH404" s="151"/>
      <c r="BRI404" s="151"/>
      <c r="BRJ404" s="151"/>
      <c r="BRK404" s="151"/>
      <c r="BRL404" s="151"/>
      <c r="BRM404" s="151"/>
      <c r="BRN404" s="151"/>
      <c r="BRO404" s="151"/>
      <c r="BRP404" s="151"/>
      <c r="BRQ404" s="151"/>
      <c r="BRR404" s="151"/>
      <c r="BRS404" s="151"/>
      <c r="BRT404" s="151"/>
      <c r="BRU404" s="151"/>
      <c r="BRV404" s="151"/>
      <c r="BRW404" s="151"/>
      <c r="BRX404" s="151"/>
      <c r="BRY404" s="151"/>
      <c r="BRZ404" s="151"/>
      <c r="BSA404" s="151"/>
      <c r="BSB404" s="151"/>
      <c r="BSC404" s="151"/>
      <c r="BSD404" s="151"/>
      <c r="BSE404" s="151"/>
      <c r="BSF404" s="151"/>
      <c r="BSG404" s="151"/>
      <c r="BSH404" s="151"/>
      <c r="BSI404" s="151"/>
      <c r="BSJ404" s="151"/>
      <c r="BSK404" s="151"/>
      <c r="BSL404" s="151"/>
      <c r="BSM404" s="151"/>
      <c r="BSN404" s="151"/>
      <c r="BSO404" s="151"/>
      <c r="BSP404" s="151"/>
      <c r="BSQ404" s="151"/>
      <c r="BSR404" s="151"/>
      <c r="BSS404" s="151"/>
      <c r="BST404" s="151"/>
      <c r="BSU404" s="151"/>
      <c r="BSV404" s="151"/>
      <c r="BSW404" s="151"/>
      <c r="BSX404" s="151"/>
      <c r="BSY404" s="151"/>
      <c r="BSZ404" s="151"/>
      <c r="BTA404" s="151"/>
      <c r="BTB404" s="151"/>
      <c r="BTC404" s="151"/>
      <c r="BTD404" s="151"/>
      <c r="BTE404" s="151"/>
      <c r="BTF404" s="151"/>
      <c r="BTG404" s="151"/>
      <c r="BTH404" s="151"/>
      <c r="BTI404" s="151"/>
      <c r="BTJ404" s="151"/>
      <c r="BTK404" s="151"/>
      <c r="BTL404" s="151"/>
      <c r="BTM404" s="151"/>
      <c r="BTN404" s="151"/>
      <c r="BTO404" s="151"/>
      <c r="BTP404" s="151"/>
      <c r="BTQ404" s="151"/>
      <c r="BTR404" s="151"/>
      <c r="BTS404" s="151"/>
      <c r="BTT404" s="151"/>
      <c r="BTU404" s="151"/>
      <c r="BTV404" s="151"/>
      <c r="BTW404" s="151"/>
      <c r="BTX404" s="151"/>
      <c r="BTY404" s="151"/>
      <c r="BTZ404" s="151"/>
      <c r="BUA404" s="151"/>
      <c r="BUB404" s="151"/>
      <c r="BUC404" s="151"/>
      <c r="BUD404" s="151"/>
      <c r="BUE404" s="151"/>
      <c r="BUF404" s="151"/>
      <c r="BUG404" s="151"/>
      <c r="BUH404" s="151"/>
      <c r="BUI404" s="151"/>
      <c r="BUJ404" s="151"/>
      <c r="BUK404" s="151"/>
      <c r="BUL404" s="151"/>
      <c r="BUM404" s="151"/>
      <c r="BUN404" s="151"/>
      <c r="BUO404" s="151"/>
      <c r="BUP404" s="151"/>
      <c r="BUQ404" s="151"/>
      <c r="BUR404" s="151"/>
      <c r="BUS404" s="151"/>
      <c r="BUT404" s="151"/>
      <c r="BUU404" s="151"/>
      <c r="BUV404" s="151"/>
      <c r="BUW404" s="151"/>
      <c r="BUX404" s="151"/>
      <c r="BUY404" s="151"/>
      <c r="BUZ404" s="151"/>
      <c r="BVA404" s="151"/>
      <c r="BVB404" s="151"/>
      <c r="BVC404" s="151"/>
      <c r="BVD404" s="151"/>
      <c r="BVE404" s="151"/>
      <c r="BVF404" s="151"/>
      <c r="BVG404" s="151"/>
      <c r="BVH404" s="151"/>
      <c r="BVI404" s="151"/>
      <c r="BVJ404" s="151"/>
      <c r="BVK404" s="151"/>
      <c r="BVL404" s="151"/>
      <c r="BVM404" s="151"/>
      <c r="BVN404" s="151"/>
      <c r="BVO404" s="151"/>
      <c r="BVP404" s="151"/>
      <c r="BVQ404" s="151"/>
      <c r="BVR404" s="151"/>
      <c r="BVS404" s="151"/>
      <c r="BVT404" s="151"/>
      <c r="BVU404" s="151"/>
      <c r="BVV404" s="151"/>
      <c r="BVW404" s="151"/>
      <c r="BVX404" s="151"/>
      <c r="BVY404" s="151"/>
      <c r="BVZ404" s="151"/>
      <c r="BWA404" s="151"/>
      <c r="BWB404" s="151"/>
      <c r="BWC404" s="151"/>
      <c r="BWD404" s="151"/>
      <c r="BWE404" s="151"/>
      <c r="BWF404" s="151"/>
      <c r="BWG404" s="151"/>
      <c r="BWH404" s="151"/>
      <c r="BWI404" s="151"/>
      <c r="BWJ404" s="151"/>
      <c r="BWK404" s="151"/>
      <c r="BWL404" s="151"/>
      <c r="BWM404" s="151"/>
      <c r="BWN404" s="151"/>
      <c r="BWO404" s="151"/>
      <c r="BWP404" s="151"/>
      <c r="BWQ404" s="151"/>
      <c r="BWR404" s="151"/>
      <c r="BWS404" s="151"/>
      <c r="BWT404" s="151"/>
      <c r="BWU404" s="151"/>
      <c r="BWV404" s="151"/>
      <c r="BWW404" s="151"/>
      <c r="BWX404" s="151"/>
      <c r="BWY404" s="151"/>
      <c r="BWZ404" s="151"/>
      <c r="BXA404" s="151"/>
      <c r="BXB404" s="151"/>
      <c r="BXC404" s="151"/>
      <c r="BXD404" s="151"/>
      <c r="BXE404" s="151"/>
      <c r="BXF404" s="151"/>
      <c r="BXG404" s="151"/>
      <c r="BXH404" s="151"/>
      <c r="BXI404" s="151"/>
      <c r="BXJ404" s="151"/>
      <c r="BXK404" s="151"/>
      <c r="BXL404" s="151"/>
      <c r="BXM404" s="151"/>
      <c r="BXN404" s="151"/>
      <c r="BXO404" s="151"/>
      <c r="BXP404" s="151"/>
      <c r="BXQ404" s="151"/>
      <c r="BXR404" s="151"/>
      <c r="BXS404" s="151"/>
      <c r="BXT404" s="151"/>
      <c r="BXU404" s="151"/>
      <c r="BXV404" s="151"/>
      <c r="BXW404" s="151"/>
      <c r="BXX404" s="151"/>
      <c r="BXY404" s="151"/>
      <c r="BXZ404" s="151"/>
      <c r="BYA404" s="151"/>
      <c r="BYB404" s="151"/>
      <c r="BYC404" s="151"/>
      <c r="BYD404" s="151"/>
      <c r="BYE404" s="151"/>
      <c r="BYF404" s="151"/>
      <c r="BYG404" s="151"/>
      <c r="BYH404" s="151"/>
      <c r="BYI404" s="151"/>
      <c r="BYJ404" s="151"/>
      <c r="BYK404" s="151"/>
      <c r="BYL404" s="151"/>
      <c r="BYM404" s="151"/>
      <c r="BYN404" s="151"/>
      <c r="BYO404" s="151"/>
      <c r="BYP404" s="151"/>
      <c r="BYQ404" s="151"/>
      <c r="BYR404" s="151"/>
      <c r="BYS404" s="151"/>
      <c r="BYT404" s="151"/>
      <c r="BYU404" s="151"/>
      <c r="BYV404" s="151"/>
      <c r="BYW404" s="151"/>
      <c r="BYX404" s="151"/>
      <c r="BYY404" s="151"/>
      <c r="BYZ404" s="151"/>
      <c r="BZA404" s="151"/>
      <c r="BZB404" s="151"/>
      <c r="BZC404" s="151"/>
      <c r="BZD404" s="151"/>
      <c r="BZE404" s="151"/>
      <c r="BZF404" s="151"/>
      <c r="BZG404" s="151"/>
      <c r="BZH404" s="151"/>
      <c r="BZI404" s="151"/>
      <c r="BZJ404" s="151"/>
      <c r="BZK404" s="151"/>
      <c r="BZL404" s="151"/>
      <c r="BZM404" s="151"/>
      <c r="BZN404" s="151"/>
      <c r="BZO404" s="151"/>
      <c r="BZP404" s="151"/>
      <c r="BZQ404" s="151"/>
      <c r="BZR404" s="151"/>
      <c r="BZS404" s="151"/>
      <c r="BZT404" s="151"/>
      <c r="BZU404" s="151"/>
      <c r="BZV404" s="151"/>
      <c r="BZW404" s="151"/>
      <c r="BZX404" s="151"/>
      <c r="BZY404" s="151"/>
      <c r="BZZ404" s="151"/>
      <c r="CAA404" s="151"/>
      <c r="CAB404" s="151"/>
      <c r="CAC404" s="151"/>
      <c r="CAD404" s="151"/>
      <c r="CAE404" s="151"/>
      <c r="CAF404" s="151"/>
      <c r="CAG404" s="151"/>
      <c r="CAH404" s="151"/>
      <c r="CAI404" s="151"/>
      <c r="CAJ404" s="151"/>
      <c r="CAK404" s="151"/>
      <c r="CAL404" s="151"/>
      <c r="CAM404" s="151"/>
      <c r="CAN404" s="151"/>
      <c r="CAO404" s="151"/>
      <c r="CAP404" s="151"/>
      <c r="CAQ404" s="151"/>
      <c r="CAR404" s="151"/>
      <c r="CAS404" s="151"/>
      <c r="CAT404" s="151"/>
      <c r="CAU404" s="151"/>
      <c r="CAV404" s="151"/>
      <c r="CAW404" s="151"/>
      <c r="CAX404" s="151"/>
      <c r="CAY404" s="151"/>
      <c r="CAZ404" s="151"/>
      <c r="CBA404" s="151"/>
      <c r="CBB404" s="151"/>
      <c r="CBC404" s="151"/>
      <c r="CBD404" s="151"/>
      <c r="CBE404" s="151"/>
      <c r="CBF404" s="151"/>
      <c r="CBG404" s="151"/>
      <c r="CBH404" s="151"/>
      <c r="CBI404" s="151"/>
      <c r="CBJ404" s="151"/>
      <c r="CBK404" s="151"/>
      <c r="CBL404" s="151"/>
      <c r="CBM404" s="151"/>
      <c r="CBN404" s="151"/>
      <c r="CBO404" s="151"/>
      <c r="CBP404" s="151"/>
      <c r="CBQ404" s="151"/>
      <c r="CBR404" s="151"/>
      <c r="CBS404" s="151"/>
      <c r="CBT404" s="151"/>
      <c r="CBU404" s="151"/>
      <c r="CBV404" s="151"/>
      <c r="CBW404" s="151"/>
      <c r="CBX404" s="151"/>
      <c r="CBY404" s="151"/>
      <c r="CBZ404" s="151"/>
      <c r="CCA404" s="151"/>
      <c r="CCB404" s="151"/>
      <c r="CCC404" s="151"/>
      <c r="CCD404" s="151"/>
      <c r="CCE404" s="151"/>
      <c r="CCF404" s="151"/>
      <c r="CCG404" s="151"/>
      <c r="CCH404" s="151"/>
      <c r="CCI404" s="151"/>
      <c r="CCJ404" s="151"/>
      <c r="CCK404" s="151"/>
      <c r="CCL404" s="151"/>
      <c r="CCM404" s="151"/>
      <c r="CCN404" s="151"/>
      <c r="CCO404" s="151"/>
      <c r="CCP404" s="151"/>
      <c r="CCQ404" s="151"/>
      <c r="CCR404" s="151"/>
      <c r="CCS404" s="151"/>
      <c r="CCT404" s="151"/>
      <c r="CCU404" s="151"/>
      <c r="CCV404" s="151"/>
      <c r="CCW404" s="151"/>
      <c r="CCX404" s="151"/>
      <c r="CCY404" s="151"/>
      <c r="CCZ404" s="151"/>
      <c r="CDA404" s="151"/>
      <c r="CDB404" s="151"/>
      <c r="CDC404" s="151"/>
      <c r="CDD404" s="151"/>
      <c r="CDE404" s="151"/>
      <c r="CDF404" s="151"/>
      <c r="CDG404" s="151"/>
      <c r="CDH404" s="151"/>
      <c r="CDI404" s="151"/>
      <c r="CDJ404" s="151"/>
      <c r="CDK404" s="151"/>
      <c r="CDL404" s="151"/>
      <c r="CDM404" s="151"/>
      <c r="CDN404" s="151"/>
      <c r="CDO404" s="151"/>
      <c r="CDP404" s="151"/>
      <c r="CDQ404" s="151"/>
      <c r="CDR404" s="151"/>
      <c r="CDS404" s="151"/>
      <c r="CDT404" s="151"/>
      <c r="CDU404" s="151"/>
      <c r="CDV404" s="151"/>
      <c r="CDW404" s="151"/>
      <c r="CDX404" s="151"/>
      <c r="CDY404" s="151"/>
      <c r="CDZ404" s="151"/>
      <c r="CEA404" s="151"/>
      <c r="CEB404" s="151"/>
      <c r="CEC404" s="151"/>
      <c r="CED404" s="151"/>
      <c r="CEE404" s="151"/>
      <c r="CEF404" s="151"/>
      <c r="CEG404" s="151"/>
      <c r="CEH404" s="151"/>
      <c r="CEI404" s="151"/>
      <c r="CEJ404" s="151"/>
      <c r="CEK404" s="151"/>
      <c r="CEL404" s="151"/>
      <c r="CEM404" s="151"/>
      <c r="CEN404" s="151"/>
      <c r="CEO404" s="151"/>
      <c r="CEP404" s="151"/>
      <c r="CEQ404" s="151"/>
      <c r="CER404" s="151"/>
      <c r="CES404" s="151"/>
      <c r="CET404" s="151"/>
      <c r="CEU404" s="151"/>
      <c r="CEV404" s="151"/>
      <c r="CEW404" s="151"/>
      <c r="CEX404" s="151"/>
      <c r="CEY404" s="151"/>
      <c r="CEZ404" s="151"/>
      <c r="CFA404" s="151"/>
      <c r="CFB404" s="151"/>
      <c r="CFC404" s="151"/>
      <c r="CFD404" s="151"/>
      <c r="CFE404" s="151"/>
      <c r="CFF404" s="151"/>
      <c r="CFG404" s="151"/>
      <c r="CFH404" s="151"/>
      <c r="CFI404" s="151"/>
      <c r="CFJ404" s="151"/>
      <c r="CFK404" s="151"/>
      <c r="CFL404" s="151"/>
      <c r="CFM404" s="151"/>
      <c r="CFN404" s="151"/>
      <c r="CFO404" s="151"/>
      <c r="CFP404" s="151"/>
      <c r="CFQ404" s="151"/>
      <c r="CFR404" s="151"/>
      <c r="CFS404" s="151"/>
      <c r="CFT404" s="151"/>
      <c r="CFU404" s="151"/>
      <c r="CFV404" s="151"/>
      <c r="CFW404" s="151"/>
      <c r="CFX404" s="151"/>
      <c r="CFY404" s="151"/>
      <c r="CFZ404" s="151"/>
      <c r="CGA404" s="151"/>
      <c r="CGB404" s="151"/>
      <c r="CGC404" s="151"/>
      <c r="CGD404" s="151"/>
      <c r="CGE404" s="151"/>
      <c r="CGF404" s="151"/>
      <c r="CGG404" s="151"/>
      <c r="CGH404" s="151"/>
      <c r="CGI404" s="151"/>
      <c r="CGJ404" s="151"/>
      <c r="CGK404" s="151"/>
      <c r="CGL404" s="151"/>
      <c r="CGM404" s="151"/>
      <c r="CGN404" s="151"/>
      <c r="CGO404" s="151"/>
      <c r="CGP404" s="151"/>
      <c r="CGQ404" s="151"/>
      <c r="CGR404" s="151"/>
      <c r="CGS404" s="151"/>
      <c r="CGT404" s="151"/>
      <c r="CGU404" s="151"/>
      <c r="CGV404" s="151"/>
      <c r="CGW404" s="151"/>
      <c r="CGX404" s="151"/>
      <c r="CGY404" s="151"/>
      <c r="CGZ404" s="151"/>
      <c r="CHA404" s="151"/>
      <c r="CHB404" s="151"/>
      <c r="CHC404" s="151"/>
      <c r="CHD404" s="151"/>
      <c r="CHE404" s="151"/>
      <c r="CHF404" s="151"/>
      <c r="CHG404" s="151"/>
      <c r="CHH404" s="151"/>
      <c r="CHI404" s="151"/>
      <c r="CHJ404" s="151"/>
      <c r="CHK404" s="151"/>
      <c r="CHL404" s="151"/>
      <c r="CHM404" s="151"/>
      <c r="CHN404" s="151"/>
      <c r="CHO404" s="151"/>
      <c r="CHP404" s="151"/>
      <c r="CHQ404" s="151"/>
      <c r="CHR404" s="151"/>
      <c r="CHS404" s="151"/>
      <c r="CHT404" s="151"/>
      <c r="CHU404" s="151"/>
      <c r="CHV404" s="151"/>
      <c r="CHW404" s="151"/>
      <c r="CHX404" s="151"/>
      <c r="CHY404" s="151"/>
      <c r="CHZ404" s="151"/>
      <c r="CIA404" s="151"/>
      <c r="CIB404" s="151"/>
      <c r="CIC404" s="151"/>
      <c r="CID404" s="151"/>
      <c r="CIE404" s="151"/>
      <c r="CIF404" s="151"/>
      <c r="CIG404" s="151"/>
      <c r="CIH404" s="151"/>
      <c r="CII404" s="151"/>
      <c r="CIJ404" s="151"/>
      <c r="CIK404" s="151"/>
      <c r="CIL404" s="151"/>
      <c r="CIM404" s="151"/>
      <c r="CIN404" s="151"/>
      <c r="CIO404" s="151"/>
      <c r="CIP404" s="151"/>
      <c r="CIQ404" s="151"/>
      <c r="CIR404" s="151"/>
      <c r="CIS404" s="151"/>
      <c r="CIT404" s="151"/>
      <c r="CIU404" s="151"/>
      <c r="CIV404" s="151"/>
      <c r="CIW404" s="151"/>
      <c r="CIX404" s="151"/>
      <c r="CIY404" s="151"/>
      <c r="CIZ404" s="151"/>
      <c r="CJA404" s="151"/>
      <c r="CJB404" s="151"/>
      <c r="CJC404" s="151"/>
      <c r="CJD404" s="151"/>
      <c r="CJE404" s="151"/>
      <c r="CJF404" s="151"/>
      <c r="CJG404" s="151"/>
      <c r="CJH404" s="151"/>
      <c r="CJI404" s="151"/>
      <c r="CJJ404" s="151"/>
      <c r="CJK404" s="151"/>
      <c r="CJL404" s="151"/>
      <c r="CJM404" s="151"/>
      <c r="CJN404" s="151"/>
      <c r="CJO404" s="151"/>
      <c r="CJP404" s="151"/>
      <c r="CJQ404" s="151"/>
      <c r="CJR404" s="151"/>
      <c r="CJS404" s="151"/>
      <c r="CJT404" s="151"/>
      <c r="CJU404" s="151"/>
      <c r="CJV404" s="151"/>
      <c r="CJW404" s="151"/>
      <c r="CJX404" s="151"/>
      <c r="CJY404" s="151"/>
      <c r="CJZ404" s="151"/>
      <c r="CKA404" s="151"/>
      <c r="CKB404" s="151"/>
      <c r="CKC404" s="151"/>
      <c r="CKD404" s="151"/>
      <c r="CKE404" s="151"/>
      <c r="CKF404" s="151"/>
      <c r="CKG404" s="151"/>
      <c r="CKH404" s="151"/>
      <c r="CKI404" s="151"/>
      <c r="CKJ404" s="151"/>
      <c r="CKK404" s="151"/>
      <c r="CKL404" s="151"/>
      <c r="CKM404" s="151"/>
      <c r="CKN404" s="151"/>
      <c r="CKO404" s="151"/>
      <c r="CKP404" s="151"/>
      <c r="CKQ404" s="151"/>
      <c r="CKR404" s="151"/>
      <c r="CKS404" s="151"/>
      <c r="CKT404" s="151"/>
      <c r="CKU404" s="151"/>
      <c r="CKV404" s="151"/>
      <c r="CKW404" s="151"/>
      <c r="CKX404" s="151"/>
      <c r="CKY404" s="151"/>
      <c r="CKZ404" s="151"/>
      <c r="CLA404" s="151"/>
      <c r="CLB404" s="151"/>
      <c r="CLC404" s="151"/>
      <c r="CLD404" s="151"/>
      <c r="CLE404" s="151"/>
      <c r="CLF404" s="151"/>
      <c r="CLG404" s="151"/>
      <c r="CLH404" s="151"/>
      <c r="CLI404" s="151"/>
      <c r="CLJ404" s="151"/>
      <c r="CLK404" s="151"/>
      <c r="CLL404" s="151"/>
      <c r="CLM404" s="151"/>
      <c r="CLN404" s="151"/>
      <c r="CLO404" s="151"/>
      <c r="CLP404" s="151"/>
      <c r="CLQ404" s="151"/>
      <c r="CLR404" s="151"/>
      <c r="CLS404" s="151"/>
      <c r="CLT404" s="151"/>
      <c r="CLU404" s="151"/>
      <c r="CLV404" s="151"/>
      <c r="CLW404" s="151"/>
      <c r="CLX404" s="151"/>
      <c r="CLY404" s="151"/>
      <c r="CLZ404" s="151"/>
      <c r="CMA404" s="151"/>
      <c r="CMB404" s="151"/>
      <c r="CMC404" s="151"/>
      <c r="CMD404" s="151"/>
      <c r="CME404" s="151"/>
      <c r="CMF404" s="151"/>
      <c r="CMG404" s="151"/>
      <c r="CMH404" s="151"/>
      <c r="CMI404" s="151"/>
      <c r="CMJ404" s="151"/>
      <c r="CMK404" s="151"/>
      <c r="CML404" s="151"/>
      <c r="CMM404" s="151"/>
      <c r="CMN404" s="151"/>
      <c r="CMO404" s="151"/>
      <c r="CMP404" s="151"/>
      <c r="CMQ404" s="151"/>
      <c r="CMR404" s="151"/>
      <c r="CMS404" s="151"/>
      <c r="CMT404" s="151"/>
      <c r="CMU404" s="151"/>
      <c r="CMV404" s="151"/>
      <c r="CMW404" s="151"/>
      <c r="CMX404" s="151"/>
      <c r="CMY404" s="151"/>
      <c r="CMZ404" s="151"/>
      <c r="CNA404" s="151"/>
      <c r="CNB404" s="151"/>
      <c r="CNC404" s="151"/>
      <c r="CND404" s="151"/>
      <c r="CNE404" s="151"/>
      <c r="CNF404" s="151"/>
      <c r="CNG404" s="151"/>
      <c r="CNH404" s="151"/>
      <c r="CNI404" s="151"/>
      <c r="CNJ404" s="151"/>
      <c r="CNK404" s="151"/>
      <c r="CNL404" s="151"/>
      <c r="CNM404" s="151"/>
      <c r="CNN404" s="151"/>
      <c r="CNO404" s="151"/>
      <c r="CNP404" s="151"/>
      <c r="CNQ404" s="151"/>
      <c r="CNR404" s="151"/>
      <c r="CNS404" s="151"/>
      <c r="CNT404" s="151"/>
      <c r="CNU404" s="151"/>
      <c r="CNV404" s="151"/>
      <c r="CNW404" s="151"/>
      <c r="CNX404" s="151"/>
      <c r="CNY404" s="151"/>
      <c r="CNZ404" s="151"/>
      <c r="COA404" s="151"/>
      <c r="COB404" s="151"/>
      <c r="COC404" s="151"/>
      <c r="COD404" s="151"/>
      <c r="COE404" s="151"/>
      <c r="COF404" s="151"/>
      <c r="COG404" s="151"/>
      <c r="COH404" s="151"/>
      <c r="COI404" s="151"/>
      <c r="COJ404" s="151"/>
      <c r="COK404" s="151"/>
      <c r="COL404" s="151"/>
      <c r="COM404" s="151"/>
      <c r="CON404" s="151"/>
      <c r="COO404" s="151"/>
      <c r="COP404" s="151"/>
      <c r="COQ404" s="151"/>
      <c r="COR404" s="151"/>
      <c r="COS404" s="151"/>
      <c r="COT404" s="151"/>
      <c r="COU404" s="151"/>
      <c r="COV404" s="151"/>
      <c r="COW404" s="151"/>
      <c r="COX404" s="151"/>
      <c r="COY404" s="151"/>
      <c r="COZ404" s="151"/>
      <c r="CPA404" s="151"/>
      <c r="CPB404" s="151"/>
      <c r="CPC404" s="151"/>
      <c r="CPD404" s="151"/>
      <c r="CPE404" s="151"/>
      <c r="CPF404" s="151"/>
      <c r="CPG404" s="151"/>
      <c r="CPH404" s="151"/>
      <c r="CPI404" s="151"/>
      <c r="CPJ404" s="151"/>
      <c r="CPK404" s="151"/>
      <c r="CPL404" s="151"/>
      <c r="CPM404" s="151"/>
      <c r="CPN404" s="151"/>
      <c r="CPO404" s="151"/>
      <c r="CPP404" s="151"/>
      <c r="CPQ404" s="151"/>
      <c r="CPR404" s="151"/>
      <c r="CPS404" s="151"/>
      <c r="CPT404" s="151"/>
      <c r="CPU404" s="151"/>
      <c r="CPV404" s="151"/>
      <c r="CPW404" s="151"/>
      <c r="CPX404" s="151"/>
      <c r="CPY404" s="151"/>
      <c r="CPZ404" s="151"/>
      <c r="CQA404" s="151"/>
      <c r="CQB404" s="151"/>
      <c r="CQC404" s="151"/>
      <c r="CQD404" s="151"/>
      <c r="CQE404" s="151"/>
      <c r="CQF404" s="151"/>
      <c r="CQG404" s="151"/>
      <c r="CQH404" s="151"/>
      <c r="CQI404" s="151"/>
      <c r="CQJ404" s="151"/>
      <c r="CQK404" s="151"/>
      <c r="CQL404" s="151"/>
      <c r="CQM404" s="151"/>
      <c r="CQN404" s="151"/>
      <c r="CQO404" s="151"/>
      <c r="CQP404" s="151"/>
      <c r="CQQ404" s="151"/>
      <c r="CQR404" s="151"/>
      <c r="CQS404" s="151"/>
      <c r="CQT404" s="151"/>
      <c r="CQU404" s="151"/>
      <c r="CQV404" s="151"/>
      <c r="CQW404" s="151"/>
      <c r="CQX404" s="151"/>
      <c r="CQY404" s="151"/>
      <c r="CQZ404" s="151"/>
      <c r="CRA404" s="151"/>
      <c r="CRB404" s="151"/>
      <c r="CRC404" s="151"/>
      <c r="CRD404" s="151"/>
      <c r="CRE404" s="151"/>
      <c r="CRF404" s="151"/>
      <c r="CRG404" s="151"/>
      <c r="CRH404" s="151"/>
      <c r="CRI404" s="151"/>
      <c r="CRJ404" s="151"/>
      <c r="CRK404" s="151"/>
      <c r="CRL404" s="151"/>
      <c r="CRM404" s="151"/>
      <c r="CRN404" s="151"/>
      <c r="CRO404" s="151"/>
      <c r="CRP404" s="151"/>
      <c r="CRQ404" s="151"/>
      <c r="CRR404" s="151"/>
      <c r="CRS404" s="151"/>
      <c r="CRT404" s="151"/>
      <c r="CRU404" s="151"/>
      <c r="CRV404" s="151"/>
      <c r="CRW404" s="151"/>
      <c r="CRX404" s="151"/>
      <c r="CRY404" s="151"/>
      <c r="CRZ404" s="151"/>
      <c r="CSA404" s="151"/>
      <c r="CSB404" s="151"/>
      <c r="CSC404" s="151"/>
      <c r="CSD404" s="151"/>
      <c r="CSE404" s="151"/>
      <c r="CSF404" s="151"/>
      <c r="CSG404" s="151"/>
      <c r="CSH404" s="151"/>
      <c r="CSI404" s="151"/>
      <c r="CSJ404" s="151"/>
      <c r="CSK404" s="151"/>
      <c r="CSL404" s="151"/>
      <c r="CSM404" s="151"/>
      <c r="CSN404" s="151"/>
      <c r="CSO404" s="151"/>
      <c r="CSP404" s="151"/>
      <c r="CSQ404" s="151"/>
      <c r="CSR404" s="151"/>
      <c r="CSS404" s="151"/>
      <c r="CST404" s="151"/>
      <c r="CSU404" s="151"/>
      <c r="CSV404" s="151"/>
      <c r="CSW404" s="151"/>
      <c r="CSX404" s="151"/>
      <c r="CSY404" s="151"/>
      <c r="CSZ404" s="151"/>
      <c r="CTA404" s="151"/>
      <c r="CTB404" s="151"/>
      <c r="CTC404" s="151"/>
      <c r="CTD404" s="151"/>
      <c r="CTE404" s="151"/>
      <c r="CTF404" s="151"/>
      <c r="CTG404" s="151"/>
      <c r="CTH404" s="151"/>
      <c r="CTI404" s="151"/>
      <c r="CTJ404" s="151"/>
      <c r="CTK404" s="151"/>
      <c r="CTL404" s="151"/>
      <c r="CTM404" s="151"/>
      <c r="CTN404" s="151"/>
      <c r="CTO404" s="151"/>
      <c r="CTP404" s="151"/>
      <c r="CTQ404" s="151"/>
      <c r="CTR404" s="151"/>
      <c r="CTS404" s="151"/>
      <c r="CTT404" s="151"/>
      <c r="CTU404" s="151"/>
      <c r="CTV404" s="151"/>
      <c r="CTW404" s="151"/>
      <c r="CTX404" s="151"/>
      <c r="CTY404" s="151"/>
      <c r="CTZ404" s="151"/>
      <c r="CUA404" s="151"/>
      <c r="CUB404" s="151"/>
      <c r="CUC404" s="151"/>
      <c r="CUD404" s="151"/>
      <c r="CUE404" s="151"/>
      <c r="CUF404" s="151"/>
      <c r="CUG404" s="151"/>
      <c r="CUH404" s="151"/>
      <c r="CUI404" s="151"/>
      <c r="CUJ404" s="151"/>
      <c r="CUK404" s="151"/>
      <c r="CUL404" s="151"/>
      <c r="CUM404" s="151"/>
      <c r="CUN404" s="151"/>
      <c r="CUO404" s="151"/>
      <c r="CUP404" s="151"/>
      <c r="CUQ404" s="151"/>
      <c r="CUR404" s="151"/>
      <c r="CUS404" s="151"/>
      <c r="CUT404" s="151"/>
      <c r="CUU404" s="151"/>
      <c r="CUV404" s="151"/>
      <c r="CUW404" s="151"/>
      <c r="CUX404" s="151"/>
      <c r="CUY404" s="151"/>
      <c r="CUZ404" s="151"/>
      <c r="CVA404" s="151"/>
      <c r="CVB404" s="151"/>
      <c r="CVC404" s="151"/>
      <c r="CVD404" s="151"/>
      <c r="CVE404" s="151"/>
      <c r="CVF404" s="151"/>
      <c r="CVG404" s="151"/>
      <c r="CVH404" s="151"/>
      <c r="CVI404" s="151"/>
      <c r="CVJ404" s="151"/>
      <c r="CVK404" s="151"/>
      <c r="CVL404" s="151"/>
      <c r="CVM404" s="151"/>
      <c r="CVN404" s="151"/>
      <c r="CVO404" s="151"/>
      <c r="CVP404" s="151"/>
      <c r="CVQ404" s="151"/>
      <c r="CVR404" s="151"/>
      <c r="CVS404" s="151"/>
      <c r="CVT404" s="151"/>
      <c r="CVU404" s="151"/>
      <c r="CVV404" s="151"/>
      <c r="CVW404" s="151"/>
      <c r="CVX404" s="151"/>
      <c r="CVY404" s="151"/>
      <c r="CVZ404" s="151"/>
      <c r="CWA404" s="151"/>
      <c r="CWB404" s="151"/>
      <c r="CWC404" s="151"/>
      <c r="CWD404" s="151"/>
      <c r="CWE404" s="151"/>
      <c r="CWF404" s="151"/>
      <c r="CWG404" s="151"/>
      <c r="CWH404" s="151"/>
      <c r="CWI404" s="151"/>
      <c r="CWJ404" s="151"/>
      <c r="CWK404" s="151"/>
      <c r="CWL404" s="151"/>
      <c r="CWM404" s="151"/>
      <c r="CWN404" s="151"/>
      <c r="CWO404" s="151"/>
      <c r="CWP404" s="151"/>
      <c r="CWQ404" s="151"/>
      <c r="CWR404" s="151"/>
      <c r="CWS404" s="151"/>
      <c r="CWT404" s="151"/>
      <c r="CWU404" s="151"/>
      <c r="CWV404" s="151"/>
      <c r="CWW404" s="151"/>
      <c r="CWX404" s="151"/>
      <c r="CWY404" s="151"/>
      <c r="CWZ404" s="151"/>
      <c r="CXA404" s="151"/>
      <c r="CXB404" s="151"/>
      <c r="CXC404" s="151"/>
      <c r="CXD404" s="151"/>
      <c r="CXE404" s="151"/>
      <c r="CXF404" s="151"/>
      <c r="CXG404" s="151"/>
      <c r="CXH404" s="151"/>
      <c r="CXI404" s="151"/>
      <c r="CXJ404" s="151"/>
      <c r="CXK404" s="151"/>
      <c r="CXL404" s="151"/>
      <c r="CXM404" s="151"/>
      <c r="CXN404" s="151"/>
      <c r="CXO404" s="151"/>
      <c r="CXP404" s="151"/>
      <c r="CXQ404" s="151"/>
      <c r="CXR404" s="151"/>
      <c r="CXS404" s="151"/>
      <c r="CXT404" s="151"/>
      <c r="CXU404" s="151"/>
      <c r="CXV404" s="151"/>
      <c r="CXW404" s="151"/>
      <c r="CXX404" s="151"/>
      <c r="CXY404" s="151"/>
      <c r="CXZ404" s="151"/>
      <c r="CYA404" s="151"/>
      <c r="CYB404" s="151"/>
      <c r="CYC404" s="151"/>
      <c r="CYD404" s="151"/>
      <c r="CYE404" s="151"/>
      <c r="CYF404" s="151"/>
      <c r="CYG404" s="151"/>
      <c r="CYH404" s="151"/>
      <c r="CYI404" s="151"/>
      <c r="CYJ404" s="151"/>
      <c r="CYK404" s="151"/>
      <c r="CYL404" s="151"/>
      <c r="CYM404" s="151"/>
      <c r="CYN404" s="151"/>
      <c r="CYO404" s="151"/>
      <c r="CYP404" s="151"/>
      <c r="CYQ404" s="151"/>
      <c r="CYR404" s="151"/>
      <c r="CYS404" s="151"/>
      <c r="CYT404" s="151"/>
      <c r="CYU404" s="151"/>
      <c r="CYV404" s="151"/>
      <c r="CYW404" s="151"/>
      <c r="CYX404" s="151"/>
      <c r="CYY404" s="151"/>
      <c r="CYZ404" s="151"/>
      <c r="CZA404" s="151"/>
      <c r="CZB404" s="151"/>
      <c r="CZC404" s="151"/>
      <c r="CZD404" s="151"/>
      <c r="CZE404" s="151"/>
      <c r="CZF404" s="151"/>
      <c r="CZG404" s="151"/>
      <c r="CZH404" s="151"/>
      <c r="CZI404" s="151"/>
      <c r="CZJ404" s="151"/>
      <c r="CZK404" s="151"/>
      <c r="CZL404" s="151"/>
      <c r="CZM404" s="151"/>
      <c r="CZN404" s="151"/>
      <c r="CZO404" s="151"/>
      <c r="CZP404" s="151"/>
      <c r="CZQ404" s="151"/>
      <c r="CZR404" s="151"/>
      <c r="CZS404" s="151"/>
      <c r="CZT404" s="151"/>
      <c r="CZU404" s="151"/>
      <c r="CZV404" s="151"/>
      <c r="CZW404" s="151"/>
      <c r="CZX404" s="151"/>
      <c r="CZY404" s="151"/>
      <c r="CZZ404" s="151"/>
      <c r="DAA404" s="151"/>
      <c r="DAB404" s="151"/>
      <c r="DAC404" s="151"/>
      <c r="DAD404" s="151"/>
      <c r="DAE404" s="151"/>
      <c r="DAF404" s="151"/>
      <c r="DAG404" s="151"/>
      <c r="DAH404" s="151"/>
      <c r="DAI404" s="151"/>
      <c r="DAJ404" s="151"/>
      <c r="DAK404" s="151"/>
      <c r="DAL404" s="151"/>
      <c r="DAM404" s="151"/>
      <c r="DAN404" s="151"/>
      <c r="DAO404" s="151"/>
      <c r="DAP404" s="151"/>
      <c r="DAQ404" s="151"/>
      <c r="DAR404" s="151"/>
      <c r="DAS404" s="151"/>
      <c r="DAT404" s="151"/>
      <c r="DAU404" s="151"/>
      <c r="DAV404" s="151"/>
      <c r="DAW404" s="151"/>
      <c r="DAX404" s="151"/>
      <c r="DAY404" s="151"/>
      <c r="DAZ404" s="151"/>
      <c r="DBA404" s="151"/>
      <c r="DBB404" s="151"/>
      <c r="DBC404" s="151"/>
      <c r="DBD404" s="151"/>
      <c r="DBE404" s="151"/>
      <c r="DBF404" s="151"/>
      <c r="DBG404" s="151"/>
      <c r="DBH404" s="151"/>
      <c r="DBI404" s="151"/>
      <c r="DBJ404" s="151"/>
      <c r="DBK404" s="151"/>
      <c r="DBL404" s="151"/>
      <c r="DBM404" s="151"/>
      <c r="DBN404" s="151"/>
      <c r="DBO404" s="151"/>
      <c r="DBP404" s="151"/>
      <c r="DBQ404" s="151"/>
      <c r="DBR404" s="151"/>
      <c r="DBS404" s="151"/>
      <c r="DBT404" s="151"/>
      <c r="DBU404" s="151"/>
      <c r="DBV404" s="151"/>
      <c r="DBW404" s="151"/>
      <c r="DBX404" s="151"/>
      <c r="DBY404" s="151"/>
      <c r="DBZ404" s="151"/>
      <c r="DCA404" s="151"/>
      <c r="DCB404" s="151"/>
      <c r="DCC404" s="151"/>
      <c r="DCD404" s="151"/>
      <c r="DCE404" s="151"/>
      <c r="DCF404" s="151"/>
      <c r="DCG404" s="151"/>
      <c r="DCH404" s="151"/>
      <c r="DCI404" s="151"/>
      <c r="DCJ404" s="151"/>
      <c r="DCK404" s="151"/>
      <c r="DCL404" s="151"/>
      <c r="DCM404" s="151"/>
      <c r="DCN404" s="151"/>
      <c r="DCO404" s="151"/>
      <c r="DCP404" s="151"/>
      <c r="DCQ404" s="151"/>
      <c r="DCR404" s="151"/>
      <c r="DCS404" s="151"/>
      <c r="DCT404" s="151"/>
      <c r="DCU404" s="151"/>
      <c r="DCV404" s="151"/>
      <c r="DCW404" s="151"/>
      <c r="DCX404" s="151"/>
      <c r="DCY404" s="151"/>
      <c r="DCZ404" s="151"/>
      <c r="DDA404" s="151"/>
      <c r="DDB404" s="151"/>
      <c r="DDC404" s="151"/>
      <c r="DDD404" s="151"/>
      <c r="DDE404" s="151"/>
      <c r="DDF404" s="151"/>
      <c r="DDG404" s="151"/>
      <c r="DDH404" s="151"/>
      <c r="DDI404" s="151"/>
      <c r="DDJ404" s="151"/>
      <c r="DDK404" s="151"/>
      <c r="DDL404" s="151"/>
      <c r="DDM404" s="151"/>
      <c r="DDN404" s="151"/>
      <c r="DDO404" s="151"/>
      <c r="DDP404" s="151"/>
      <c r="DDQ404" s="151"/>
      <c r="DDR404" s="151"/>
      <c r="DDS404" s="151"/>
      <c r="DDT404" s="151"/>
      <c r="DDU404" s="151"/>
      <c r="DDV404" s="151"/>
      <c r="DDW404" s="151"/>
      <c r="DDX404" s="151"/>
      <c r="DDY404" s="151"/>
      <c r="DDZ404" s="151"/>
      <c r="DEA404" s="151"/>
      <c r="DEB404" s="151"/>
      <c r="DEC404" s="151"/>
      <c r="DED404" s="151"/>
      <c r="DEE404" s="151"/>
      <c r="DEF404" s="151"/>
      <c r="DEG404" s="151"/>
      <c r="DEH404" s="151"/>
      <c r="DEI404" s="151"/>
      <c r="DEJ404" s="151"/>
      <c r="DEK404" s="151"/>
      <c r="DEL404" s="151"/>
      <c r="DEM404" s="151"/>
      <c r="DEN404" s="151"/>
      <c r="DEO404" s="151"/>
      <c r="DEP404" s="151"/>
      <c r="DEQ404" s="151"/>
      <c r="DER404" s="151"/>
      <c r="DES404" s="151"/>
      <c r="DET404" s="151"/>
      <c r="DEU404" s="151"/>
      <c r="DEV404" s="151"/>
      <c r="DEW404" s="151"/>
      <c r="DEX404" s="151"/>
      <c r="DEY404" s="151"/>
      <c r="DEZ404" s="151"/>
      <c r="DFA404" s="151"/>
      <c r="DFB404" s="151"/>
      <c r="DFC404" s="151"/>
      <c r="DFD404" s="151"/>
      <c r="DFE404" s="151"/>
      <c r="DFF404" s="151"/>
      <c r="DFG404" s="151"/>
      <c r="DFH404" s="151"/>
      <c r="DFI404" s="151"/>
      <c r="DFJ404" s="151"/>
      <c r="DFK404" s="151"/>
      <c r="DFL404" s="151"/>
      <c r="DFM404" s="151"/>
      <c r="DFN404" s="151"/>
      <c r="DFO404" s="151"/>
      <c r="DFP404" s="151"/>
      <c r="DFQ404" s="151"/>
      <c r="DFR404" s="151"/>
      <c r="DFS404" s="151"/>
      <c r="DFT404" s="151"/>
      <c r="DFU404" s="151"/>
      <c r="DFV404" s="151"/>
      <c r="DFW404" s="151"/>
      <c r="DFX404" s="151"/>
      <c r="DFY404" s="151"/>
      <c r="DFZ404" s="151"/>
      <c r="DGA404" s="151"/>
      <c r="DGB404" s="151"/>
      <c r="DGC404" s="151"/>
      <c r="DGD404" s="151"/>
      <c r="DGE404" s="151"/>
      <c r="DGF404" s="151"/>
      <c r="DGG404" s="151"/>
      <c r="DGH404" s="151"/>
      <c r="DGI404" s="151"/>
      <c r="DGJ404" s="151"/>
      <c r="DGK404" s="151"/>
      <c r="DGL404" s="151"/>
      <c r="DGM404" s="151"/>
      <c r="DGN404" s="151"/>
      <c r="DGO404" s="151"/>
      <c r="DGP404" s="151"/>
      <c r="DGQ404" s="151"/>
      <c r="DGR404" s="151"/>
      <c r="DGS404" s="151"/>
      <c r="DGT404" s="151"/>
      <c r="DGU404" s="151"/>
      <c r="DGV404" s="151"/>
      <c r="DGW404" s="151"/>
      <c r="DGX404" s="151"/>
      <c r="DGY404" s="151"/>
      <c r="DGZ404" s="151"/>
      <c r="DHA404" s="151"/>
      <c r="DHB404" s="151"/>
      <c r="DHC404" s="151"/>
      <c r="DHD404" s="151"/>
      <c r="DHE404" s="151"/>
      <c r="DHF404" s="151"/>
      <c r="DHG404" s="151"/>
      <c r="DHH404" s="151"/>
      <c r="DHI404" s="151"/>
      <c r="DHJ404" s="151"/>
      <c r="DHK404" s="151"/>
      <c r="DHL404" s="151"/>
      <c r="DHM404" s="151"/>
      <c r="DHN404" s="151"/>
      <c r="DHO404" s="151"/>
      <c r="DHP404" s="151"/>
      <c r="DHQ404" s="151"/>
      <c r="DHR404" s="151"/>
      <c r="DHS404" s="151"/>
      <c r="DHT404" s="151"/>
      <c r="DHU404" s="151"/>
      <c r="DHV404" s="151"/>
      <c r="DHW404" s="151"/>
      <c r="DHX404" s="151"/>
      <c r="DHY404" s="151"/>
      <c r="DHZ404" s="151"/>
      <c r="DIA404" s="151"/>
      <c r="DIB404" s="151"/>
      <c r="DIC404" s="151"/>
      <c r="DID404" s="151"/>
      <c r="DIE404" s="151"/>
      <c r="DIF404" s="151"/>
      <c r="DIG404" s="151"/>
      <c r="DIH404" s="151"/>
      <c r="DII404" s="151"/>
      <c r="DIJ404" s="151"/>
      <c r="DIK404" s="151"/>
      <c r="DIL404" s="151"/>
      <c r="DIM404" s="151"/>
      <c r="DIN404" s="151"/>
      <c r="DIO404" s="151"/>
      <c r="DIP404" s="151"/>
      <c r="DIQ404" s="151"/>
      <c r="DIR404" s="151"/>
      <c r="DIS404" s="151"/>
      <c r="DIT404" s="151"/>
      <c r="DIU404" s="151"/>
      <c r="DIV404" s="151"/>
      <c r="DIW404" s="151"/>
      <c r="DIX404" s="151"/>
      <c r="DIY404" s="151"/>
      <c r="DIZ404" s="151"/>
      <c r="DJA404" s="151"/>
      <c r="DJB404" s="151"/>
      <c r="DJC404" s="151"/>
      <c r="DJD404" s="151"/>
      <c r="DJE404" s="151"/>
      <c r="DJF404" s="151"/>
      <c r="DJG404" s="151"/>
      <c r="DJH404" s="151"/>
      <c r="DJI404" s="151"/>
      <c r="DJJ404" s="151"/>
      <c r="DJK404" s="151"/>
      <c r="DJL404" s="151"/>
      <c r="DJM404" s="151"/>
      <c r="DJN404" s="151"/>
      <c r="DJO404" s="151"/>
      <c r="DJP404" s="151"/>
      <c r="DJQ404" s="151"/>
      <c r="DJR404" s="151"/>
      <c r="DJS404" s="151"/>
      <c r="DJT404" s="151"/>
      <c r="DJU404" s="151"/>
      <c r="DJV404" s="151"/>
      <c r="DJW404" s="151"/>
      <c r="DJX404" s="151"/>
      <c r="DJY404" s="151"/>
      <c r="DJZ404" s="151"/>
      <c r="DKA404" s="151"/>
      <c r="DKB404" s="151"/>
      <c r="DKC404" s="151"/>
      <c r="DKD404" s="151"/>
      <c r="DKE404" s="151"/>
      <c r="DKF404" s="151"/>
      <c r="DKG404" s="151"/>
      <c r="DKH404" s="151"/>
      <c r="DKI404" s="151"/>
      <c r="DKJ404" s="151"/>
      <c r="DKK404" s="151"/>
      <c r="DKL404" s="151"/>
      <c r="DKM404" s="151"/>
      <c r="DKN404" s="151"/>
      <c r="DKO404" s="151"/>
      <c r="DKP404" s="151"/>
      <c r="DKQ404" s="151"/>
      <c r="DKR404" s="151"/>
      <c r="DKS404" s="151"/>
      <c r="DKT404" s="151"/>
      <c r="DKU404" s="151"/>
      <c r="DKV404" s="151"/>
      <c r="DKW404" s="151"/>
      <c r="DKX404" s="151"/>
      <c r="DKY404" s="151"/>
      <c r="DKZ404" s="151"/>
      <c r="DLA404" s="151"/>
      <c r="DLB404" s="151"/>
      <c r="DLC404" s="151"/>
      <c r="DLD404" s="151"/>
      <c r="DLE404" s="151"/>
      <c r="DLF404" s="151"/>
      <c r="DLG404" s="151"/>
      <c r="DLH404" s="151"/>
      <c r="DLI404" s="151"/>
      <c r="DLJ404" s="151"/>
      <c r="DLK404" s="151"/>
      <c r="DLL404" s="151"/>
      <c r="DLM404" s="151"/>
      <c r="DLN404" s="151"/>
      <c r="DLO404" s="151"/>
      <c r="DLP404" s="151"/>
      <c r="DLQ404" s="151"/>
      <c r="DLR404" s="151"/>
      <c r="DLS404" s="151"/>
      <c r="DLT404" s="151"/>
      <c r="DLU404" s="151"/>
      <c r="DLV404" s="151"/>
      <c r="DLW404" s="151"/>
      <c r="DLX404" s="151"/>
      <c r="DLY404" s="151"/>
      <c r="DLZ404" s="151"/>
      <c r="DMA404" s="151"/>
      <c r="DMB404" s="151"/>
      <c r="DMC404" s="151"/>
      <c r="DMD404" s="151"/>
      <c r="DME404" s="151"/>
      <c r="DMF404" s="151"/>
      <c r="DMG404" s="151"/>
      <c r="DMH404" s="151"/>
      <c r="DMI404" s="151"/>
      <c r="DMJ404" s="151"/>
      <c r="DMK404" s="151"/>
      <c r="DML404" s="151"/>
      <c r="DMM404" s="151"/>
      <c r="DMN404" s="151"/>
      <c r="DMO404" s="151"/>
      <c r="DMP404" s="151"/>
      <c r="DMQ404" s="151"/>
      <c r="DMR404" s="151"/>
      <c r="DMS404" s="151"/>
      <c r="DMT404" s="151"/>
      <c r="DMU404" s="151"/>
      <c r="DMV404" s="151"/>
      <c r="DMW404" s="151"/>
      <c r="DMX404" s="151"/>
      <c r="DMY404" s="151"/>
      <c r="DMZ404" s="151"/>
      <c r="DNA404" s="151"/>
      <c r="DNB404" s="151"/>
      <c r="DNC404" s="151"/>
      <c r="DND404" s="151"/>
      <c r="DNE404" s="151"/>
      <c r="DNF404" s="151"/>
      <c r="DNG404" s="151"/>
      <c r="DNH404" s="151"/>
      <c r="DNI404" s="151"/>
      <c r="DNJ404" s="151"/>
      <c r="DNK404" s="151"/>
      <c r="DNL404" s="151"/>
      <c r="DNM404" s="151"/>
      <c r="DNN404" s="151"/>
      <c r="DNO404" s="151"/>
      <c r="DNP404" s="151"/>
      <c r="DNQ404" s="151"/>
      <c r="DNR404" s="151"/>
      <c r="DNS404" s="151"/>
      <c r="DNT404" s="151"/>
      <c r="DNU404" s="151"/>
      <c r="DNV404" s="151"/>
      <c r="DNW404" s="151"/>
      <c r="DNX404" s="151"/>
      <c r="DNY404" s="151"/>
      <c r="DNZ404" s="151"/>
      <c r="DOA404" s="151"/>
      <c r="DOB404" s="151"/>
      <c r="DOC404" s="151"/>
      <c r="DOD404" s="151"/>
      <c r="DOE404" s="151"/>
      <c r="DOF404" s="151"/>
      <c r="DOG404" s="151"/>
      <c r="DOH404" s="151"/>
      <c r="DOI404" s="151"/>
      <c r="DOJ404" s="151"/>
      <c r="DOK404" s="151"/>
      <c r="DOL404" s="151"/>
      <c r="DOM404" s="151"/>
      <c r="DON404" s="151"/>
      <c r="DOO404" s="151"/>
      <c r="DOP404" s="151"/>
      <c r="DOQ404" s="151"/>
      <c r="DOR404" s="151"/>
      <c r="DOS404" s="151"/>
      <c r="DOT404" s="151"/>
      <c r="DOU404" s="151"/>
      <c r="DOV404" s="151"/>
      <c r="DOW404" s="151"/>
      <c r="DOX404" s="151"/>
      <c r="DOY404" s="151"/>
      <c r="DOZ404" s="151"/>
      <c r="DPA404" s="151"/>
      <c r="DPB404" s="151"/>
      <c r="DPC404" s="151"/>
      <c r="DPD404" s="151"/>
      <c r="DPE404" s="151"/>
      <c r="DPF404" s="151"/>
      <c r="DPG404" s="151"/>
      <c r="DPH404" s="151"/>
      <c r="DPI404" s="151"/>
      <c r="DPJ404" s="151"/>
      <c r="DPK404" s="151"/>
      <c r="DPL404" s="151"/>
      <c r="DPM404" s="151"/>
      <c r="DPN404" s="151"/>
      <c r="DPO404" s="151"/>
      <c r="DPP404" s="151"/>
      <c r="DPQ404" s="151"/>
      <c r="DPR404" s="151"/>
      <c r="DPS404" s="151"/>
      <c r="DPT404" s="151"/>
      <c r="DPU404" s="151"/>
      <c r="DPV404" s="151"/>
      <c r="DPW404" s="151"/>
      <c r="DPX404" s="151"/>
      <c r="DPY404" s="151"/>
      <c r="DPZ404" s="151"/>
      <c r="DQA404" s="151"/>
      <c r="DQB404" s="151"/>
      <c r="DQC404" s="151"/>
      <c r="DQD404" s="151"/>
      <c r="DQE404" s="151"/>
      <c r="DQF404" s="151"/>
      <c r="DQG404" s="151"/>
      <c r="DQH404" s="151"/>
      <c r="DQI404" s="151"/>
      <c r="DQJ404" s="151"/>
      <c r="DQK404" s="151"/>
      <c r="DQL404" s="151"/>
      <c r="DQM404" s="151"/>
      <c r="DQN404" s="151"/>
      <c r="DQO404" s="151"/>
      <c r="DQP404" s="151"/>
      <c r="DQQ404" s="151"/>
      <c r="DQR404" s="151"/>
      <c r="DQS404" s="151"/>
      <c r="DQT404" s="151"/>
      <c r="DQU404" s="151"/>
      <c r="DQV404" s="151"/>
      <c r="DQW404" s="151"/>
      <c r="DQX404" s="151"/>
      <c r="DQY404" s="151"/>
      <c r="DQZ404" s="151"/>
      <c r="DRA404" s="151"/>
      <c r="DRB404" s="151"/>
      <c r="DRC404" s="151"/>
      <c r="DRD404" s="151"/>
      <c r="DRE404" s="151"/>
      <c r="DRF404" s="151"/>
      <c r="DRG404" s="151"/>
      <c r="DRH404" s="151"/>
      <c r="DRI404" s="151"/>
      <c r="DRJ404" s="151"/>
      <c r="DRK404" s="151"/>
      <c r="DRL404" s="151"/>
      <c r="DRM404" s="151"/>
      <c r="DRN404" s="151"/>
      <c r="DRO404" s="151"/>
      <c r="DRP404" s="151"/>
      <c r="DRQ404" s="151"/>
      <c r="DRR404" s="151"/>
      <c r="DRS404" s="151"/>
      <c r="DRT404" s="151"/>
      <c r="DRU404" s="151"/>
      <c r="DRV404" s="151"/>
      <c r="DRW404" s="151"/>
      <c r="DRX404" s="151"/>
      <c r="DRY404" s="151"/>
      <c r="DRZ404" s="151"/>
      <c r="DSA404" s="151"/>
      <c r="DSB404" s="151"/>
      <c r="DSC404" s="151"/>
      <c r="DSD404" s="151"/>
      <c r="DSE404" s="151"/>
      <c r="DSF404" s="151"/>
      <c r="DSG404" s="151"/>
      <c r="DSH404" s="151"/>
      <c r="DSI404" s="151"/>
      <c r="DSJ404" s="151"/>
      <c r="DSK404" s="151"/>
      <c r="DSL404" s="151"/>
      <c r="DSM404" s="151"/>
      <c r="DSN404" s="151"/>
      <c r="DSO404" s="151"/>
      <c r="DSP404" s="151"/>
      <c r="DSQ404" s="151"/>
      <c r="DSR404" s="151"/>
      <c r="DSS404" s="151"/>
      <c r="DST404" s="151"/>
      <c r="DSU404" s="151"/>
      <c r="DSV404" s="151"/>
      <c r="DSW404" s="151"/>
      <c r="DSX404" s="151"/>
      <c r="DSY404" s="151"/>
      <c r="DSZ404" s="151"/>
      <c r="DTA404" s="151"/>
      <c r="DTB404" s="151"/>
      <c r="DTC404" s="151"/>
      <c r="DTD404" s="151"/>
      <c r="DTE404" s="151"/>
      <c r="DTF404" s="151"/>
      <c r="DTG404" s="151"/>
      <c r="DTH404" s="151"/>
      <c r="DTI404" s="151"/>
      <c r="DTJ404" s="151"/>
      <c r="DTK404" s="151"/>
      <c r="DTL404" s="151"/>
      <c r="DTM404" s="151"/>
      <c r="DTN404" s="151"/>
      <c r="DTO404" s="151"/>
      <c r="DTP404" s="151"/>
      <c r="DTQ404" s="151"/>
      <c r="DTR404" s="151"/>
      <c r="DTS404" s="151"/>
      <c r="DTT404" s="151"/>
      <c r="DTU404" s="151"/>
      <c r="DTV404" s="151"/>
      <c r="DTW404" s="151"/>
      <c r="DTX404" s="151"/>
      <c r="DTY404" s="151"/>
      <c r="DTZ404" s="151"/>
      <c r="DUA404" s="151"/>
      <c r="DUB404" s="151"/>
      <c r="DUC404" s="151"/>
      <c r="DUD404" s="151"/>
      <c r="DUE404" s="151"/>
      <c r="DUF404" s="151"/>
      <c r="DUG404" s="151"/>
      <c r="DUH404" s="151"/>
      <c r="DUI404" s="151"/>
      <c r="DUJ404" s="151"/>
      <c r="DUK404" s="151"/>
      <c r="DUL404" s="151"/>
      <c r="DUM404" s="151"/>
      <c r="DUN404" s="151"/>
      <c r="DUO404" s="151"/>
      <c r="DUP404" s="151"/>
      <c r="DUQ404" s="151"/>
      <c r="DUR404" s="151"/>
      <c r="DUS404" s="151"/>
      <c r="DUT404" s="151"/>
      <c r="DUU404" s="151"/>
      <c r="DUV404" s="151"/>
      <c r="DUW404" s="151"/>
      <c r="DUX404" s="151"/>
      <c r="DUY404" s="151"/>
      <c r="DUZ404" s="151"/>
      <c r="DVA404" s="151"/>
      <c r="DVB404" s="151"/>
      <c r="DVC404" s="151"/>
      <c r="DVD404" s="151"/>
      <c r="DVE404" s="151"/>
      <c r="DVF404" s="151"/>
      <c r="DVG404" s="151"/>
      <c r="DVH404" s="151"/>
      <c r="DVI404" s="151"/>
      <c r="DVJ404" s="151"/>
      <c r="DVK404" s="151"/>
      <c r="DVL404" s="151"/>
      <c r="DVM404" s="151"/>
      <c r="DVN404" s="151"/>
      <c r="DVO404" s="151"/>
      <c r="DVP404" s="151"/>
      <c r="DVQ404" s="151"/>
      <c r="DVR404" s="151"/>
      <c r="DVS404" s="151"/>
      <c r="DVT404" s="151"/>
      <c r="DVU404" s="151"/>
      <c r="DVV404" s="151"/>
      <c r="DVW404" s="151"/>
      <c r="DVX404" s="151"/>
      <c r="DVY404" s="151"/>
      <c r="DVZ404" s="151"/>
      <c r="DWA404" s="151"/>
      <c r="DWB404" s="151"/>
      <c r="DWC404" s="151"/>
      <c r="DWD404" s="151"/>
      <c r="DWE404" s="151"/>
      <c r="DWF404" s="151"/>
      <c r="DWG404" s="151"/>
      <c r="DWH404" s="151"/>
      <c r="DWI404" s="151"/>
      <c r="DWJ404" s="151"/>
      <c r="DWK404" s="151"/>
      <c r="DWL404" s="151"/>
      <c r="DWM404" s="151"/>
      <c r="DWN404" s="151"/>
      <c r="DWO404" s="151"/>
      <c r="DWP404" s="151"/>
      <c r="DWQ404" s="151"/>
      <c r="DWR404" s="151"/>
      <c r="DWS404" s="151"/>
      <c r="DWT404" s="151"/>
      <c r="DWU404" s="151"/>
      <c r="DWV404" s="151"/>
      <c r="DWW404" s="151"/>
      <c r="DWX404" s="151"/>
      <c r="DWY404" s="151"/>
      <c r="DWZ404" s="151"/>
      <c r="DXA404" s="151"/>
      <c r="DXB404" s="151"/>
      <c r="DXC404" s="151"/>
      <c r="DXD404" s="151"/>
      <c r="DXE404" s="151"/>
      <c r="DXF404" s="151"/>
      <c r="DXG404" s="151"/>
      <c r="DXH404" s="151"/>
      <c r="DXI404" s="151"/>
      <c r="DXJ404" s="151"/>
      <c r="DXK404" s="151"/>
      <c r="DXL404" s="151"/>
      <c r="DXM404" s="151"/>
      <c r="DXN404" s="151"/>
      <c r="DXO404" s="151"/>
      <c r="DXP404" s="151"/>
      <c r="DXQ404" s="151"/>
      <c r="DXR404" s="151"/>
      <c r="DXS404" s="151"/>
      <c r="DXT404" s="151"/>
      <c r="DXU404" s="151"/>
      <c r="DXV404" s="151"/>
      <c r="DXW404" s="151"/>
      <c r="DXX404" s="151"/>
      <c r="DXY404" s="151"/>
      <c r="DXZ404" s="151"/>
      <c r="DYA404" s="151"/>
      <c r="DYB404" s="151"/>
      <c r="DYC404" s="151"/>
      <c r="DYD404" s="151"/>
      <c r="DYE404" s="151"/>
      <c r="DYF404" s="151"/>
      <c r="DYG404" s="151"/>
      <c r="DYH404" s="151"/>
      <c r="DYI404" s="151"/>
      <c r="DYJ404" s="151"/>
      <c r="DYK404" s="151"/>
      <c r="DYL404" s="151"/>
      <c r="DYM404" s="151"/>
      <c r="DYN404" s="151"/>
      <c r="DYO404" s="151"/>
      <c r="DYP404" s="151"/>
      <c r="DYQ404" s="151"/>
      <c r="DYR404" s="151"/>
      <c r="DYS404" s="151"/>
      <c r="DYT404" s="151"/>
      <c r="DYU404" s="151"/>
      <c r="DYV404" s="151"/>
      <c r="DYW404" s="151"/>
      <c r="DYX404" s="151"/>
      <c r="DYY404" s="151"/>
      <c r="DYZ404" s="151"/>
      <c r="DZA404" s="151"/>
      <c r="DZB404" s="151"/>
      <c r="DZC404" s="151"/>
      <c r="DZD404" s="151"/>
      <c r="DZE404" s="151"/>
      <c r="DZF404" s="151"/>
      <c r="DZG404" s="151"/>
      <c r="DZH404" s="151"/>
      <c r="DZI404" s="151"/>
      <c r="DZJ404" s="151"/>
      <c r="DZK404" s="151"/>
      <c r="DZL404" s="151"/>
      <c r="DZM404" s="151"/>
      <c r="DZN404" s="151"/>
      <c r="DZO404" s="151"/>
      <c r="DZP404" s="151"/>
      <c r="DZQ404" s="151"/>
      <c r="DZR404" s="151"/>
      <c r="DZS404" s="151"/>
      <c r="DZT404" s="151"/>
      <c r="DZU404" s="151"/>
      <c r="DZV404" s="151"/>
      <c r="DZW404" s="151"/>
      <c r="DZX404" s="151"/>
      <c r="DZY404" s="151"/>
      <c r="DZZ404" s="151"/>
      <c r="EAA404" s="151"/>
      <c r="EAB404" s="151"/>
      <c r="EAC404" s="151"/>
      <c r="EAD404" s="151"/>
      <c r="EAE404" s="151"/>
      <c r="EAF404" s="151"/>
      <c r="EAG404" s="151"/>
      <c r="EAH404" s="151"/>
      <c r="EAI404" s="151"/>
      <c r="EAJ404" s="151"/>
      <c r="EAK404" s="151"/>
      <c r="EAL404" s="151"/>
      <c r="EAM404" s="151"/>
      <c r="EAN404" s="151"/>
      <c r="EAO404" s="151"/>
      <c r="EAP404" s="151"/>
      <c r="EAQ404" s="151"/>
      <c r="EAR404" s="151"/>
      <c r="EAS404" s="151"/>
      <c r="EAT404" s="151"/>
      <c r="EAU404" s="151"/>
      <c r="EAV404" s="151"/>
      <c r="EAW404" s="151"/>
      <c r="EAX404" s="151"/>
      <c r="EAY404" s="151"/>
      <c r="EAZ404" s="151"/>
      <c r="EBA404" s="151"/>
      <c r="EBB404" s="151"/>
      <c r="EBC404" s="151"/>
      <c r="EBD404" s="151"/>
      <c r="EBE404" s="151"/>
      <c r="EBF404" s="151"/>
      <c r="EBG404" s="151"/>
      <c r="EBH404" s="151"/>
      <c r="EBI404" s="151"/>
      <c r="EBJ404" s="151"/>
      <c r="EBK404" s="151"/>
      <c r="EBL404" s="151"/>
      <c r="EBM404" s="151"/>
      <c r="EBN404" s="151"/>
      <c r="EBO404" s="151"/>
      <c r="EBP404" s="151"/>
      <c r="EBQ404" s="151"/>
      <c r="EBR404" s="151"/>
      <c r="EBS404" s="151"/>
      <c r="EBT404" s="151"/>
      <c r="EBU404" s="151"/>
      <c r="EBV404" s="151"/>
      <c r="EBW404" s="151"/>
      <c r="EBX404" s="151"/>
      <c r="EBY404" s="151"/>
      <c r="EBZ404" s="151"/>
      <c r="ECA404" s="151"/>
      <c r="ECB404" s="151"/>
      <c r="ECC404" s="151"/>
      <c r="ECD404" s="151"/>
      <c r="ECE404" s="151"/>
      <c r="ECF404" s="151"/>
      <c r="ECG404" s="151"/>
      <c r="ECH404" s="151"/>
      <c r="ECI404" s="151"/>
      <c r="ECJ404" s="151"/>
      <c r="ECK404" s="151"/>
      <c r="ECL404" s="151"/>
      <c r="ECM404" s="151"/>
      <c r="ECN404" s="151"/>
      <c r="ECO404" s="151"/>
      <c r="ECP404" s="151"/>
      <c r="ECQ404" s="151"/>
      <c r="ECR404" s="151"/>
      <c r="ECS404" s="151"/>
      <c r="ECT404" s="151"/>
      <c r="ECU404" s="151"/>
      <c r="ECV404" s="151"/>
      <c r="ECW404" s="151"/>
      <c r="ECX404" s="151"/>
      <c r="ECY404" s="151"/>
      <c r="ECZ404" s="151"/>
      <c r="EDA404" s="151"/>
      <c r="EDB404" s="151"/>
      <c r="EDC404" s="151"/>
      <c r="EDD404" s="151"/>
      <c r="EDE404" s="151"/>
      <c r="EDF404" s="151"/>
      <c r="EDG404" s="151"/>
      <c r="EDH404" s="151"/>
      <c r="EDI404" s="151"/>
      <c r="EDJ404" s="151"/>
      <c r="EDK404" s="151"/>
      <c r="EDL404" s="151"/>
      <c r="EDM404" s="151"/>
      <c r="EDN404" s="151"/>
      <c r="EDO404" s="151"/>
      <c r="EDP404" s="151"/>
      <c r="EDQ404" s="151"/>
      <c r="EDR404" s="151"/>
      <c r="EDS404" s="151"/>
      <c r="EDT404" s="151"/>
      <c r="EDU404" s="151"/>
      <c r="EDV404" s="151"/>
      <c r="EDW404" s="151"/>
      <c r="EDX404" s="151"/>
      <c r="EDY404" s="151"/>
      <c r="EDZ404" s="151"/>
      <c r="EEA404" s="151"/>
      <c r="EEB404" s="151"/>
      <c r="EEC404" s="151"/>
      <c r="EED404" s="151"/>
      <c r="EEE404" s="151"/>
      <c r="EEF404" s="151"/>
      <c r="EEG404" s="151"/>
      <c r="EEH404" s="151"/>
      <c r="EEI404" s="151"/>
      <c r="EEJ404" s="151"/>
      <c r="EEK404" s="151"/>
      <c r="EEL404" s="151"/>
      <c r="EEM404" s="151"/>
      <c r="EEN404" s="151"/>
      <c r="EEO404" s="151"/>
      <c r="EEP404" s="151"/>
      <c r="EEQ404" s="151"/>
      <c r="EER404" s="151"/>
      <c r="EES404" s="151"/>
      <c r="EET404" s="151"/>
      <c r="EEU404" s="151"/>
      <c r="EEV404" s="151"/>
      <c r="EEW404" s="151"/>
      <c r="EEX404" s="151"/>
      <c r="EEY404" s="151"/>
      <c r="EEZ404" s="151"/>
      <c r="EFA404" s="151"/>
      <c r="EFB404" s="151"/>
      <c r="EFC404" s="151"/>
      <c r="EFD404" s="151"/>
      <c r="EFE404" s="151"/>
      <c r="EFF404" s="151"/>
      <c r="EFG404" s="151"/>
      <c r="EFH404" s="151"/>
      <c r="EFI404" s="151"/>
      <c r="EFJ404" s="151"/>
      <c r="EFK404" s="151"/>
      <c r="EFL404" s="151"/>
      <c r="EFM404" s="151"/>
      <c r="EFN404" s="151"/>
      <c r="EFO404" s="151"/>
      <c r="EFP404" s="151"/>
      <c r="EFQ404" s="151"/>
      <c r="EFR404" s="151"/>
      <c r="EFS404" s="151"/>
      <c r="EFT404" s="151"/>
      <c r="EFU404" s="151"/>
      <c r="EFV404" s="151"/>
      <c r="EFW404" s="151"/>
      <c r="EFX404" s="151"/>
      <c r="EFY404" s="151"/>
      <c r="EFZ404" s="151"/>
      <c r="EGA404" s="151"/>
      <c r="EGB404" s="151"/>
      <c r="EGC404" s="151"/>
      <c r="EGD404" s="151"/>
      <c r="EGE404" s="151"/>
      <c r="EGF404" s="151"/>
      <c r="EGG404" s="151"/>
      <c r="EGH404" s="151"/>
      <c r="EGI404" s="151"/>
      <c r="EGJ404" s="151"/>
      <c r="EGK404" s="151"/>
      <c r="EGL404" s="151"/>
      <c r="EGM404" s="151"/>
      <c r="EGN404" s="151"/>
      <c r="EGO404" s="151"/>
      <c r="EGP404" s="151"/>
      <c r="EGQ404" s="151"/>
      <c r="EGR404" s="151"/>
      <c r="EGS404" s="151"/>
      <c r="EGT404" s="151"/>
      <c r="EGU404" s="151"/>
      <c r="EGV404" s="151"/>
      <c r="EGW404" s="151"/>
      <c r="EGX404" s="151"/>
      <c r="EGY404" s="151"/>
      <c r="EGZ404" s="151"/>
      <c r="EHA404" s="151"/>
      <c r="EHB404" s="151"/>
      <c r="EHC404" s="151"/>
      <c r="EHD404" s="151"/>
      <c r="EHE404" s="151"/>
      <c r="EHF404" s="151"/>
      <c r="EHG404" s="151"/>
      <c r="EHH404" s="151"/>
      <c r="EHI404" s="151"/>
      <c r="EHJ404" s="151"/>
      <c r="EHK404" s="151"/>
      <c r="EHL404" s="151"/>
      <c r="EHM404" s="151"/>
      <c r="EHN404" s="151"/>
      <c r="EHO404" s="151"/>
      <c r="EHP404" s="151"/>
      <c r="EHQ404" s="151"/>
      <c r="EHR404" s="151"/>
      <c r="EHS404" s="151"/>
      <c r="EHT404" s="151"/>
      <c r="EHU404" s="151"/>
      <c r="EHV404" s="151"/>
      <c r="EHW404" s="151"/>
      <c r="EHX404" s="151"/>
      <c r="EHY404" s="151"/>
      <c r="EHZ404" s="151"/>
      <c r="EIA404" s="151"/>
      <c r="EIB404" s="151"/>
      <c r="EIC404" s="151"/>
      <c r="EID404" s="151"/>
      <c r="EIE404" s="151"/>
      <c r="EIF404" s="151"/>
      <c r="EIG404" s="151"/>
      <c r="EIH404" s="151"/>
      <c r="EII404" s="151"/>
      <c r="EIJ404" s="151"/>
      <c r="EIK404" s="151"/>
      <c r="EIL404" s="151"/>
      <c r="EIM404" s="151"/>
      <c r="EIN404" s="151"/>
      <c r="EIO404" s="151"/>
      <c r="EIP404" s="151"/>
      <c r="EIQ404" s="151"/>
      <c r="EIR404" s="151"/>
      <c r="EIS404" s="151"/>
      <c r="EIT404" s="151"/>
      <c r="EIU404" s="151"/>
      <c r="EIV404" s="151"/>
      <c r="EIW404" s="151"/>
      <c r="EIX404" s="151"/>
      <c r="EIY404" s="151"/>
      <c r="EIZ404" s="151"/>
      <c r="EJA404" s="151"/>
      <c r="EJB404" s="151"/>
      <c r="EJC404" s="151"/>
      <c r="EJD404" s="151"/>
      <c r="EJE404" s="151"/>
      <c r="EJF404" s="151"/>
      <c r="EJG404" s="151"/>
      <c r="EJH404" s="151"/>
      <c r="EJI404" s="151"/>
      <c r="EJJ404" s="151"/>
      <c r="EJK404" s="151"/>
      <c r="EJL404" s="151"/>
      <c r="EJM404" s="151"/>
      <c r="EJN404" s="151"/>
      <c r="EJO404" s="151"/>
      <c r="EJP404" s="151"/>
      <c r="EJQ404" s="151"/>
      <c r="EJR404" s="151"/>
      <c r="EJS404" s="151"/>
      <c r="EJT404" s="151"/>
      <c r="EJU404" s="151"/>
      <c r="EJV404" s="151"/>
      <c r="EJW404" s="151"/>
      <c r="EJX404" s="151"/>
      <c r="EJY404" s="151"/>
      <c r="EJZ404" s="151"/>
      <c r="EKA404" s="151"/>
      <c r="EKB404" s="151"/>
      <c r="EKC404" s="151"/>
      <c r="EKD404" s="151"/>
      <c r="EKE404" s="151"/>
      <c r="EKF404" s="151"/>
      <c r="EKG404" s="151"/>
      <c r="EKH404" s="151"/>
      <c r="EKI404" s="151"/>
      <c r="EKJ404" s="151"/>
      <c r="EKK404" s="151"/>
      <c r="EKL404" s="151"/>
      <c r="EKM404" s="151"/>
      <c r="EKN404" s="151"/>
      <c r="EKO404" s="151"/>
      <c r="EKP404" s="151"/>
      <c r="EKQ404" s="151"/>
      <c r="EKR404" s="151"/>
      <c r="EKS404" s="151"/>
      <c r="EKT404" s="151"/>
      <c r="EKU404" s="151"/>
      <c r="EKV404" s="151"/>
      <c r="EKW404" s="151"/>
      <c r="EKX404" s="151"/>
      <c r="EKY404" s="151"/>
      <c r="EKZ404" s="151"/>
      <c r="ELA404" s="151"/>
      <c r="ELB404" s="151"/>
      <c r="ELC404" s="151"/>
      <c r="ELD404" s="151"/>
      <c r="ELE404" s="151"/>
      <c r="ELF404" s="151"/>
      <c r="ELG404" s="151"/>
      <c r="ELH404" s="151"/>
      <c r="ELI404" s="151"/>
      <c r="ELJ404" s="151"/>
      <c r="ELK404" s="151"/>
      <c r="ELL404" s="151"/>
      <c r="ELM404" s="151"/>
      <c r="ELN404" s="151"/>
      <c r="ELO404" s="151"/>
      <c r="ELP404" s="151"/>
      <c r="ELQ404" s="151"/>
      <c r="ELR404" s="151"/>
      <c r="ELS404" s="151"/>
      <c r="ELT404" s="151"/>
      <c r="ELU404" s="151"/>
      <c r="ELV404" s="151"/>
      <c r="ELW404" s="151"/>
      <c r="ELX404" s="151"/>
      <c r="ELY404" s="151"/>
      <c r="ELZ404" s="151"/>
      <c r="EMA404" s="151"/>
      <c r="EMB404" s="151"/>
      <c r="EMC404" s="151"/>
      <c r="EMD404" s="151"/>
      <c r="EME404" s="151"/>
      <c r="EMF404" s="151"/>
      <c r="EMG404" s="151"/>
      <c r="EMH404" s="151"/>
      <c r="EMI404" s="151"/>
      <c r="EMJ404" s="151"/>
      <c r="EMK404" s="151"/>
      <c r="EML404" s="151"/>
      <c r="EMM404" s="151"/>
      <c r="EMN404" s="151"/>
      <c r="EMO404" s="151"/>
      <c r="EMP404" s="151"/>
      <c r="EMQ404" s="151"/>
      <c r="EMR404" s="151"/>
      <c r="EMS404" s="151"/>
      <c r="EMT404" s="151"/>
      <c r="EMU404" s="151"/>
      <c r="EMV404" s="151"/>
      <c r="EMW404" s="151"/>
      <c r="EMX404" s="151"/>
      <c r="EMY404" s="151"/>
      <c r="EMZ404" s="151"/>
      <c r="ENA404" s="151"/>
      <c r="ENB404" s="151"/>
      <c r="ENC404" s="151"/>
      <c r="END404" s="151"/>
      <c r="ENE404" s="151"/>
      <c r="ENF404" s="151"/>
      <c r="ENG404" s="151"/>
      <c r="ENH404" s="151"/>
      <c r="ENI404" s="151"/>
      <c r="ENJ404" s="151"/>
      <c r="ENK404" s="151"/>
      <c r="ENL404" s="151"/>
      <c r="ENM404" s="151"/>
      <c r="ENN404" s="151"/>
      <c r="ENO404" s="151"/>
      <c r="ENP404" s="151"/>
      <c r="ENQ404" s="151"/>
      <c r="ENR404" s="151"/>
      <c r="ENS404" s="151"/>
      <c r="ENT404" s="151"/>
      <c r="ENU404" s="151"/>
      <c r="ENV404" s="151"/>
      <c r="ENW404" s="151"/>
      <c r="ENX404" s="151"/>
      <c r="ENY404" s="151"/>
      <c r="ENZ404" s="151"/>
      <c r="EOA404" s="151"/>
      <c r="EOB404" s="151"/>
      <c r="EOC404" s="151"/>
      <c r="EOD404" s="151"/>
      <c r="EOE404" s="151"/>
      <c r="EOF404" s="151"/>
      <c r="EOG404" s="151"/>
      <c r="EOH404" s="151"/>
      <c r="EOI404" s="151"/>
      <c r="EOJ404" s="151"/>
      <c r="EOK404" s="151"/>
      <c r="EOL404" s="151"/>
      <c r="EOM404" s="151"/>
      <c r="EON404" s="151"/>
      <c r="EOO404" s="151"/>
      <c r="EOP404" s="151"/>
      <c r="EOQ404" s="151"/>
      <c r="EOR404" s="151"/>
      <c r="EOS404" s="151"/>
      <c r="EOT404" s="151"/>
      <c r="EOU404" s="151"/>
      <c r="EOV404" s="151"/>
      <c r="EOW404" s="151"/>
      <c r="EOX404" s="151"/>
      <c r="EOY404" s="151"/>
      <c r="EOZ404" s="151"/>
      <c r="EPA404" s="151"/>
      <c r="EPB404" s="151"/>
      <c r="EPC404" s="151"/>
      <c r="EPD404" s="151"/>
      <c r="EPE404" s="151"/>
      <c r="EPF404" s="151"/>
      <c r="EPG404" s="151"/>
      <c r="EPH404" s="151"/>
      <c r="EPI404" s="151"/>
      <c r="EPJ404" s="151"/>
      <c r="EPK404" s="151"/>
      <c r="EPL404" s="151"/>
      <c r="EPM404" s="151"/>
      <c r="EPN404" s="151"/>
      <c r="EPO404" s="151"/>
      <c r="EPP404" s="151"/>
      <c r="EPQ404" s="151"/>
      <c r="EPR404" s="151"/>
      <c r="EPS404" s="151"/>
      <c r="EPT404" s="151"/>
      <c r="EPU404" s="151"/>
      <c r="EPV404" s="151"/>
      <c r="EPW404" s="151"/>
      <c r="EPX404" s="151"/>
      <c r="EPY404" s="151"/>
      <c r="EPZ404" s="151"/>
      <c r="EQA404" s="151"/>
      <c r="EQB404" s="151"/>
      <c r="EQC404" s="151"/>
      <c r="EQD404" s="151"/>
      <c r="EQE404" s="151"/>
      <c r="EQF404" s="151"/>
      <c r="EQG404" s="151"/>
      <c r="EQH404" s="151"/>
      <c r="EQI404" s="151"/>
      <c r="EQJ404" s="151"/>
      <c r="EQK404" s="151"/>
      <c r="EQL404" s="151"/>
      <c r="EQM404" s="151"/>
      <c r="EQN404" s="151"/>
      <c r="EQO404" s="151"/>
      <c r="EQP404" s="151"/>
      <c r="EQQ404" s="151"/>
      <c r="EQR404" s="151"/>
      <c r="EQS404" s="151"/>
      <c r="EQT404" s="151"/>
      <c r="EQU404" s="151"/>
      <c r="EQV404" s="151"/>
      <c r="EQW404" s="151"/>
      <c r="EQX404" s="151"/>
      <c r="EQY404" s="151"/>
      <c r="EQZ404" s="151"/>
      <c r="ERA404" s="151"/>
      <c r="ERB404" s="151"/>
      <c r="ERC404" s="151"/>
      <c r="ERD404" s="151"/>
      <c r="ERE404" s="151"/>
      <c r="ERF404" s="151"/>
      <c r="ERG404" s="151"/>
      <c r="ERH404" s="151"/>
      <c r="ERI404" s="151"/>
      <c r="ERJ404" s="151"/>
      <c r="ERK404" s="151"/>
      <c r="ERL404" s="151"/>
      <c r="ERM404" s="151"/>
      <c r="ERN404" s="151"/>
      <c r="ERO404" s="151"/>
      <c r="ERP404" s="151"/>
      <c r="ERQ404" s="151"/>
      <c r="ERR404" s="151"/>
      <c r="ERS404" s="151"/>
      <c r="ERT404" s="151"/>
      <c r="ERU404" s="151"/>
      <c r="ERV404" s="151"/>
      <c r="ERW404" s="151"/>
      <c r="ERX404" s="151"/>
      <c r="ERY404" s="151"/>
      <c r="ERZ404" s="151"/>
      <c r="ESA404" s="151"/>
      <c r="ESB404" s="151"/>
      <c r="ESC404" s="151"/>
      <c r="ESD404" s="151"/>
      <c r="ESE404" s="151"/>
      <c r="ESF404" s="151"/>
      <c r="ESG404" s="151"/>
      <c r="ESH404" s="151"/>
      <c r="ESI404" s="151"/>
      <c r="ESJ404" s="151"/>
      <c r="ESK404" s="151"/>
      <c r="ESL404" s="151"/>
      <c r="ESM404" s="151"/>
      <c r="ESN404" s="151"/>
      <c r="ESO404" s="151"/>
      <c r="ESP404" s="151"/>
      <c r="ESQ404" s="151"/>
      <c r="ESR404" s="151"/>
      <c r="ESS404" s="151"/>
      <c r="EST404" s="151"/>
      <c r="ESU404" s="151"/>
      <c r="ESV404" s="151"/>
      <c r="ESW404" s="151"/>
      <c r="ESX404" s="151"/>
      <c r="ESY404" s="151"/>
      <c r="ESZ404" s="151"/>
      <c r="ETA404" s="151"/>
      <c r="ETB404" s="151"/>
      <c r="ETC404" s="151"/>
      <c r="ETD404" s="151"/>
      <c r="ETE404" s="151"/>
      <c r="ETF404" s="151"/>
      <c r="ETG404" s="151"/>
      <c r="ETH404" s="151"/>
      <c r="ETI404" s="151"/>
      <c r="ETJ404" s="151"/>
      <c r="ETK404" s="151"/>
      <c r="ETL404" s="151"/>
      <c r="ETM404" s="151"/>
      <c r="ETN404" s="151"/>
      <c r="ETO404" s="151"/>
      <c r="ETP404" s="151"/>
      <c r="ETQ404" s="151"/>
      <c r="ETR404" s="151"/>
      <c r="ETS404" s="151"/>
      <c r="ETT404" s="151"/>
      <c r="ETU404" s="151"/>
      <c r="ETV404" s="151"/>
      <c r="ETW404" s="151"/>
      <c r="ETX404" s="151"/>
      <c r="ETY404" s="151"/>
      <c r="ETZ404" s="151"/>
      <c r="EUA404" s="151"/>
      <c r="EUB404" s="151"/>
      <c r="EUC404" s="151"/>
      <c r="EUD404" s="151"/>
      <c r="EUE404" s="151"/>
      <c r="EUF404" s="151"/>
      <c r="EUG404" s="151"/>
      <c r="EUH404" s="151"/>
      <c r="EUI404" s="151"/>
      <c r="EUJ404" s="151"/>
      <c r="EUK404" s="151"/>
      <c r="EUL404" s="151"/>
      <c r="EUM404" s="151"/>
      <c r="EUN404" s="151"/>
      <c r="EUO404" s="151"/>
      <c r="EUP404" s="151"/>
      <c r="EUQ404" s="151"/>
      <c r="EUR404" s="151"/>
      <c r="EUS404" s="151"/>
      <c r="EUT404" s="151"/>
      <c r="EUU404" s="151"/>
      <c r="EUV404" s="151"/>
      <c r="EUW404" s="151"/>
      <c r="EUX404" s="151"/>
      <c r="EUY404" s="151"/>
      <c r="EUZ404" s="151"/>
      <c r="EVA404" s="151"/>
      <c r="EVB404" s="151"/>
      <c r="EVC404" s="151"/>
      <c r="EVD404" s="151"/>
      <c r="EVE404" s="151"/>
      <c r="EVF404" s="151"/>
      <c r="EVG404" s="151"/>
      <c r="EVH404" s="151"/>
      <c r="EVI404" s="151"/>
      <c r="EVJ404" s="151"/>
      <c r="EVK404" s="151"/>
      <c r="EVL404" s="151"/>
      <c r="EVM404" s="151"/>
      <c r="EVN404" s="151"/>
      <c r="EVO404" s="151"/>
      <c r="EVP404" s="151"/>
      <c r="EVQ404" s="151"/>
      <c r="EVR404" s="151"/>
      <c r="EVS404" s="151"/>
      <c r="EVT404" s="151"/>
      <c r="EVU404" s="151"/>
      <c r="EVV404" s="151"/>
      <c r="EVW404" s="151"/>
      <c r="EVX404" s="151"/>
      <c r="EVY404" s="151"/>
      <c r="EVZ404" s="151"/>
      <c r="EWA404" s="151"/>
      <c r="EWB404" s="151"/>
      <c r="EWC404" s="151"/>
      <c r="EWD404" s="151"/>
      <c r="EWE404" s="151"/>
      <c r="EWF404" s="151"/>
      <c r="EWG404" s="151"/>
      <c r="EWH404" s="151"/>
      <c r="EWI404" s="151"/>
      <c r="EWJ404" s="151"/>
      <c r="EWK404" s="151"/>
      <c r="EWL404" s="151"/>
      <c r="EWM404" s="151"/>
      <c r="EWN404" s="151"/>
      <c r="EWO404" s="151"/>
      <c r="EWP404" s="151"/>
      <c r="EWQ404" s="151"/>
      <c r="EWR404" s="151"/>
      <c r="EWS404" s="151"/>
      <c r="EWT404" s="151"/>
      <c r="EWU404" s="151"/>
      <c r="EWV404" s="151"/>
      <c r="EWW404" s="151"/>
      <c r="EWX404" s="151"/>
      <c r="EWY404" s="151"/>
      <c r="EWZ404" s="151"/>
      <c r="EXA404" s="151"/>
      <c r="EXB404" s="151"/>
      <c r="EXC404" s="151"/>
      <c r="EXD404" s="151"/>
      <c r="EXE404" s="151"/>
      <c r="EXF404" s="151"/>
      <c r="EXG404" s="151"/>
      <c r="EXH404" s="151"/>
      <c r="EXI404" s="151"/>
      <c r="EXJ404" s="151"/>
      <c r="EXK404" s="151"/>
      <c r="EXL404" s="151"/>
      <c r="EXM404" s="151"/>
      <c r="EXN404" s="151"/>
      <c r="EXO404" s="151"/>
      <c r="EXP404" s="151"/>
      <c r="EXQ404" s="151"/>
      <c r="EXR404" s="151"/>
      <c r="EXS404" s="151"/>
      <c r="EXT404" s="151"/>
      <c r="EXU404" s="151"/>
      <c r="EXV404" s="151"/>
      <c r="EXW404" s="151"/>
      <c r="EXX404" s="151"/>
      <c r="EXY404" s="151"/>
      <c r="EXZ404" s="151"/>
      <c r="EYA404" s="151"/>
      <c r="EYB404" s="151"/>
      <c r="EYC404" s="151"/>
      <c r="EYD404" s="151"/>
      <c r="EYE404" s="151"/>
      <c r="EYF404" s="151"/>
      <c r="EYG404" s="151"/>
      <c r="EYH404" s="151"/>
      <c r="EYI404" s="151"/>
      <c r="EYJ404" s="151"/>
      <c r="EYK404" s="151"/>
      <c r="EYL404" s="151"/>
      <c r="EYM404" s="151"/>
      <c r="EYN404" s="151"/>
      <c r="EYO404" s="151"/>
      <c r="EYP404" s="151"/>
      <c r="EYQ404" s="151"/>
      <c r="EYR404" s="151"/>
      <c r="EYS404" s="151"/>
      <c r="EYT404" s="151"/>
      <c r="EYU404" s="151"/>
      <c r="EYV404" s="151"/>
      <c r="EYW404" s="151"/>
      <c r="EYX404" s="151"/>
      <c r="EYY404" s="151"/>
      <c r="EYZ404" s="151"/>
      <c r="EZA404" s="151"/>
      <c r="EZB404" s="151"/>
      <c r="EZC404" s="151"/>
      <c r="EZD404" s="151"/>
      <c r="EZE404" s="151"/>
      <c r="EZF404" s="151"/>
      <c r="EZG404" s="151"/>
      <c r="EZH404" s="151"/>
      <c r="EZI404" s="151"/>
      <c r="EZJ404" s="151"/>
      <c r="EZK404" s="151"/>
      <c r="EZL404" s="151"/>
      <c r="EZM404" s="151"/>
      <c r="EZN404" s="151"/>
      <c r="EZO404" s="151"/>
      <c r="EZP404" s="151"/>
      <c r="EZQ404" s="151"/>
      <c r="EZR404" s="151"/>
      <c r="EZS404" s="151"/>
      <c r="EZT404" s="151"/>
      <c r="EZU404" s="151"/>
      <c r="EZV404" s="151"/>
      <c r="EZW404" s="151"/>
      <c r="EZX404" s="151"/>
      <c r="EZY404" s="151"/>
      <c r="EZZ404" s="151"/>
      <c r="FAA404" s="151"/>
      <c r="FAB404" s="151"/>
      <c r="FAC404" s="151"/>
      <c r="FAD404" s="151"/>
      <c r="FAE404" s="151"/>
      <c r="FAF404" s="151"/>
      <c r="FAG404" s="151"/>
      <c r="FAH404" s="151"/>
      <c r="FAI404" s="151"/>
      <c r="FAJ404" s="151"/>
      <c r="FAK404" s="151"/>
      <c r="FAL404" s="151"/>
      <c r="FAM404" s="151"/>
      <c r="FAN404" s="151"/>
      <c r="FAO404" s="151"/>
      <c r="FAP404" s="151"/>
      <c r="FAQ404" s="151"/>
      <c r="FAR404" s="151"/>
      <c r="FAS404" s="151"/>
      <c r="FAT404" s="151"/>
      <c r="FAU404" s="151"/>
      <c r="FAV404" s="151"/>
      <c r="FAW404" s="151"/>
      <c r="FAX404" s="151"/>
      <c r="FAY404" s="151"/>
      <c r="FAZ404" s="151"/>
      <c r="FBA404" s="151"/>
      <c r="FBB404" s="151"/>
      <c r="FBC404" s="151"/>
      <c r="FBD404" s="151"/>
      <c r="FBE404" s="151"/>
      <c r="FBF404" s="151"/>
      <c r="FBG404" s="151"/>
      <c r="FBH404" s="151"/>
      <c r="FBI404" s="151"/>
      <c r="FBJ404" s="151"/>
      <c r="FBK404" s="151"/>
      <c r="FBL404" s="151"/>
      <c r="FBM404" s="151"/>
      <c r="FBN404" s="151"/>
      <c r="FBO404" s="151"/>
      <c r="FBP404" s="151"/>
      <c r="FBQ404" s="151"/>
      <c r="FBR404" s="151"/>
      <c r="FBS404" s="151"/>
      <c r="FBT404" s="151"/>
      <c r="FBU404" s="151"/>
      <c r="FBV404" s="151"/>
      <c r="FBW404" s="151"/>
      <c r="FBX404" s="151"/>
      <c r="FBY404" s="151"/>
      <c r="FBZ404" s="151"/>
      <c r="FCA404" s="151"/>
      <c r="FCB404" s="151"/>
      <c r="FCC404" s="151"/>
      <c r="FCD404" s="151"/>
      <c r="FCE404" s="151"/>
      <c r="FCF404" s="151"/>
      <c r="FCG404" s="151"/>
      <c r="FCH404" s="151"/>
      <c r="FCI404" s="151"/>
      <c r="FCJ404" s="151"/>
      <c r="FCK404" s="151"/>
      <c r="FCL404" s="151"/>
      <c r="FCM404" s="151"/>
      <c r="FCN404" s="151"/>
      <c r="FCO404" s="151"/>
      <c r="FCP404" s="151"/>
      <c r="FCQ404" s="151"/>
      <c r="FCR404" s="151"/>
      <c r="FCS404" s="151"/>
      <c r="FCT404" s="151"/>
      <c r="FCU404" s="151"/>
      <c r="FCV404" s="151"/>
      <c r="FCW404" s="151"/>
      <c r="FCX404" s="151"/>
      <c r="FCY404" s="151"/>
      <c r="FCZ404" s="151"/>
      <c r="FDA404" s="151"/>
      <c r="FDB404" s="151"/>
      <c r="FDC404" s="151"/>
      <c r="FDD404" s="151"/>
      <c r="FDE404" s="151"/>
      <c r="FDF404" s="151"/>
      <c r="FDG404" s="151"/>
      <c r="FDH404" s="151"/>
      <c r="FDI404" s="151"/>
      <c r="FDJ404" s="151"/>
      <c r="FDK404" s="151"/>
      <c r="FDL404" s="151"/>
      <c r="FDM404" s="151"/>
      <c r="FDN404" s="151"/>
      <c r="FDO404" s="151"/>
      <c r="FDP404" s="151"/>
      <c r="FDQ404" s="151"/>
      <c r="FDR404" s="151"/>
      <c r="FDS404" s="151"/>
      <c r="FDT404" s="151"/>
      <c r="FDU404" s="151"/>
      <c r="FDV404" s="151"/>
      <c r="FDW404" s="151"/>
      <c r="FDX404" s="151"/>
      <c r="FDY404" s="151"/>
      <c r="FDZ404" s="151"/>
      <c r="FEA404" s="151"/>
      <c r="FEB404" s="151"/>
      <c r="FEC404" s="151"/>
      <c r="FED404" s="151"/>
      <c r="FEE404" s="151"/>
      <c r="FEF404" s="151"/>
      <c r="FEG404" s="151"/>
      <c r="FEH404" s="151"/>
      <c r="FEI404" s="151"/>
      <c r="FEJ404" s="151"/>
      <c r="FEK404" s="151"/>
      <c r="FEL404" s="151"/>
      <c r="FEM404" s="151"/>
      <c r="FEN404" s="151"/>
      <c r="FEO404" s="151"/>
      <c r="FEP404" s="151"/>
      <c r="FEQ404" s="151"/>
      <c r="FER404" s="151"/>
      <c r="FES404" s="151"/>
      <c r="FET404" s="151"/>
      <c r="FEU404" s="151"/>
      <c r="FEV404" s="151"/>
      <c r="FEW404" s="151"/>
      <c r="FEX404" s="151"/>
      <c r="FEY404" s="151"/>
      <c r="FEZ404" s="151"/>
      <c r="FFA404" s="151"/>
      <c r="FFB404" s="151"/>
      <c r="FFC404" s="151"/>
      <c r="FFD404" s="151"/>
      <c r="FFE404" s="151"/>
      <c r="FFF404" s="151"/>
      <c r="FFG404" s="151"/>
      <c r="FFH404" s="151"/>
      <c r="FFI404" s="151"/>
      <c r="FFJ404" s="151"/>
      <c r="FFK404" s="151"/>
      <c r="FFL404" s="151"/>
      <c r="FFM404" s="151"/>
      <c r="FFN404" s="151"/>
      <c r="FFO404" s="151"/>
      <c r="FFP404" s="151"/>
      <c r="FFQ404" s="151"/>
      <c r="FFR404" s="151"/>
      <c r="FFS404" s="151"/>
      <c r="FFT404" s="151"/>
      <c r="FFU404" s="151"/>
      <c r="FFV404" s="151"/>
      <c r="FFW404" s="151"/>
      <c r="FFX404" s="151"/>
      <c r="FFY404" s="151"/>
      <c r="FFZ404" s="151"/>
      <c r="FGA404" s="151"/>
      <c r="FGB404" s="151"/>
      <c r="FGC404" s="151"/>
      <c r="FGD404" s="151"/>
      <c r="FGE404" s="151"/>
      <c r="FGF404" s="151"/>
      <c r="FGG404" s="151"/>
      <c r="FGH404" s="151"/>
      <c r="FGI404" s="151"/>
      <c r="FGJ404" s="151"/>
      <c r="FGK404" s="151"/>
      <c r="FGL404" s="151"/>
      <c r="FGM404" s="151"/>
      <c r="FGN404" s="151"/>
      <c r="FGO404" s="151"/>
      <c r="FGP404" s="151"/>
      <c r="FGQ404" s="151"/>
      <c r="FGR404" s="151"/>
      <c r="FGS404" s="151"/>
      <c r="FGT404" s="151"/>
      <c r="FGU404" s="151"/>
      <c r="FGV404" s="151"/>
      <c r="FGW404" s="151"/>
      <c r="FGX404" s="151"/>
      <c r="FGY404" s="151"/>
      <c r="FGZ404" s="151"/>
      <c r="FHA404" s="151"/>
      <c r="FHB404" s="151"/>
      <c r="FHC404" s="151"/>
      <c r="FHD404" s="151"/>
      <c r="FHE404" s="151"/>
      <c r="FHF404" s="151"/>
      <c r="FHG404" s="151"/>
      <c r="FHH404" s="151"/>
      <c r="FHI404" s="151"/>
      <c r="FHJ404" s="151"/>
      <c r="FHK404" s="151"/>
      <c r="FHL404" s="151"/>
      <c r="FHM404" s="151"/>
      <c r="FHN404" s="151"/>
      <c r="FHO404" s="151"/>
      <c r="FHP404" s="151"/>
      <c r="FHQ404" s="151"/>
      <c r="FHR404" s="151"/>
      <c r="FHS404" s="151"/>
      <c r="FHT404" s="151"/>
      <c r="FHU404" s="151"/>
      <c r="FHV404" s="151"/>
      <c r="FHW404" s="151"/>
      <c r="FHX404" s="151"/>
      <c r="FHY404" s="151"/>
      <c r="FHZ404" s="151"/>
      <c r="FIA404" s="151"/>
      <c r="FIB404" s="151"/>
      <c r="FIC404" s="151"/>
      <c r="FID404" s="151"/>
      <c r="FIE404" s="151"/>
      <c r="FIF404" s="151"/>
      <c r="FIG404" s="151"/>
      <c r="FIH404" s="151"/>
      <c r="FII404" s="151"/>
      <c r="FIJ404" s="151"/>
      <c r="FIK404" s="151"/>
      <c r="FIL404" s="151"/>
      <c r="FIM404" s="151"/>
      <c r="FIN404" s="151"/>
      <c r="FIO404" s="151"/>
      <c r="FIP404" s="151"/>
      <c r="FIQ404" s="151"/>
      <c r="FIR404" s="151"/>
      <c r="FIS404" s="151"/>
      <c r="FIT404" s="151"/>
      <c r="FIU404" s="151"/>
      <c r="FIV404" s="151"/>
      <c r="FIW404" s="151"/>
      <c r="FIX404" s="151"/>
      <c r="FIY404" s="151"/>
      <c r="FIZ404" s="151"/>
      <c r="FJA404" s="151"/>
      <c r="FJB404" s="151"/>
      <c r="FJC404" s="151"/>
      <c r="FJD404" s="151"/>
      <c r="FJE404" s="151"/>
      <c r="FJF404" s="151"/>
      <c r="FJG404" s="151"/>
      <c r="FJH404" s="151"/>
      <c r="FJI404" s="151"/>
      <c r="FJJ404" s="151"/>
      <c r="FJK404" s="151"/>
      <c r="FJL404" s="151"/>
      <c r="FJM404" s="151"/>
      <c r="FJN404" s="151"/>
      <c r="FJO404" s="151"/>
      <c r="FJP404" s="151"/>
      <c r="FJQ404" s="151"/>
      <c r="FJR404" s="151"/>
      <c r="FJS404" s="151"/>
      <c r="FJT404" s="151"/>
      <c r="FJU404" s="151"/>
      <c r="FJV404" s="151"/>
      <c r="FJW404" s="151"/>
      <c r="FJX404" s="151"/>
      <c r="FJY404" s="151"/>
      <c r="FJZ404" s="151"/>
      <c r="FKA404" s="151"/>
      <c r="FKB404" s="151"/>
      <c r="FKC404" s="151"/>
      <c r="FKD404" s="151"/>
      <c r="FKE404" s="151"/>
      <c r="FKF404" s="151"/>
      <c r="FKG404" s="151"/>
      <c r="FKH404" s="151"/>
      <c r="FKI404" s="151"/>
      <c r="FKJ404" s="151"/>
      <c r="FKK404" s="151"/>
      <c r="FKL404" s="151"/>
      <c r="FKM404" s="151"/>
      <c r="FKN404" s="151"/>
      <c r="FKO404" s="151"/>
      <c r="FKP404" s="151"/>
      <c r="FKQ404" s="151"/>
      <c r="FKR404" s="151"/>
      <c r="FKS404" s="151"/>
      <c r="FKT404" s="151"/>
      <c r="FKU404" s="151"/>
      <c r="FKV404" s="151"/>
      <c r="FKW404" s="151"/>
      <c r="FKX404" s="151"/>
      <c r="FKY404" s="151"/>
      <c r="FKZ404" s="151"/>
      <c r="FLA404" s="151"/>
      <c r="FLB404" s="151"/>
      <c r="FLC404" s="151"/>
      <c r="FLD404" s="151"/>
      <c r="FLE404" s="151"/>
      <c r="FLF404" s="151"/>
      <c r="FLG404" s="151"/>
      <c r="FLH404" s="151"/>
      <c r="FLI404" s="151"/>
      <c r="FLJ404" s="151"/>
      <c r="FLK404" s="151"/>
      <c r="FLL404" s="151"/>
      <c r="FLM404" s="151"/>
      <c r="FLN404" s="151"/>
      <c r="FLO404" s="151"/>
      <c r="FLP404" s="151"/>
      <c r="FLQ404" s="151"/>
      <c r="FLR404" s="151"/>
      <c r="FLS404" s="151"/>
      <c r="FLT404" s="151"/>
      <c r="FLU404" s="151"/>
      <c r="FLV404" s="151"/>
      <c r="FLW404" s="151"/>
      <c r="FLX404" s="151"/>
      <c r="FLY404" s="151"/>
      <c r="FLZ404" s="151"/>
      <c r="FMA404" s="151"/>
      <c r="FMB404" s="151"/>
      <c r="FMC404" s="151"/>
      <c r="FMD404" s="151"/>
      <c r="FME404" s="151"/>
      <c r="FMF404" s="151"/>
      <c r="FMG404" s="151"/>
      <c r="FMH404" s="151"/>
      <c r="FMI404" s="151"/>
      <c r="FMJ404" s="151"/>
      <c r="FMK404" s="151"/>
      <c r="FML404" s="151"/>
      <c r="FMM404" s="151"/>
      <c r="FMN404" s="151"/>
      <c r="FMO404" s="151"/>
      <c r="FMP404" s="151"/>
      <c r="FMQ404" s="151"/>
      <c r="FMR404" s="151"/>
      <c r="FMS404" s="151"/>
      <c r="FMT404" s="151"/>
      <c r="FMU404" s="151"/>
      <c r="FMV404" s="151"/>
      <c r="FMW404" s="151"/>
      <c r="FMX404" s="151"/>
      <c r="FMY404" s="151"/>
      <c r="FMZ404" s="151"/>
      <c r="FNA404" s="151"/>
      <c r="FNB404" s="151"/>
      <c r="FNC404" s="151"/>
      <c r="FND404" s="151"/>
      <c r="FNE404" s="151"/>
      <c r="FNF404" s="151"/>
      <c r="FNG404" s="151"/>
      <c r="FNH404" s="151"/>
      <c r="FNI404" s="151"/>
      <c r="FNJ404" s="151"/>
      <c r="FNK404" s="151"/>
      <c r="FNL404" s="151"/>
      <c r="FNM404" s="151"/>
      <c r="FNN404" s="151"/>
      <c r="FNO404" s="151"/>
      <c r="FNP404" s="151"/>
      <c r="FNQ404" s="151"/>
      <c r="FNR404" s="151"/>
      <c r="FNS404" s="151"/>
      <c r="FNT404" s="151"/>
      <c r="FNU404" s="151"/>
      <c r="FNV404" s="151"/>
      <c r="FNW404" s="151"/>
      <c r="FNX404" s="151"/>
      <c r="FNY404" s="151"/>
      <c r="FNZ404" s="151"/>
      <c r="FOA404" s="151"/>
      <c r="FOB404" s="151"/>
      <c r="FOC404" s="151"/>
      <c r="FOD404" s="151"/>
      <c r="FOE404" s="151"/>
      <c r="FOF404" s="151"/>
      <c r="FOG404" s="151"/>
      <c r="FOH404" s="151"/>
      <c r="FOI404" s="151"/>
      <c r="FOJ404" s="151"/>
      <c r="FOK404" s="151"/>
      <c r="FOL404" s="151"/>
      <c r="FOM404" s="151"/>
      <c r="FON404" s="151"/>
      <c r="FOO404" s="151"/>
      <c r="FOP404" s="151"/>
      <c r="FOQ404" s="151"/>
      <c r="FOR404" s="151"/>
      <c r="FOS404" s="151"/>
      <c r="FOT404" s="151"/>
      <c r="FOU404" s="151"/>
      <c r="FOV404" s="151"/>
      <c r="FOW404" s="151"/>
      <c r="FOX404" s="151"/>
      <c r="FOY404" s="151"/>
      <c r="FOZ404" s="151"/>
      <c r="FPA404" s="151"/>
      <c r="FPB404" s="151"/>
      <c r="FPC404" s="151"/>
      <c r="FPD404" s="151"/>
      <c r="FPE404" s="151"/>
      <c r="FPF404" s="151"/>
      <c r="FPG404" s="151"/>
      <c r="FPH404" s="151"/>
      <c r="FPI404" s="151"/>
      <c r="FPJ404" s="151"/>
      <c r="FPK404" s="151"/>
      <c r="FPL404" s="151"/>
      <c r="FPM404" s="151"/>
      <c r="FPN404" s="151"/>
      <c r="FPO404" s="151"/>
      <c r="FPP404" s="151"/>
      <c r="FPQ404" s="151"/>
      <c r="FPR404" s="151"/>
      <c r="FPS404" s="151"/>
      <c r="FPT404" s="151"/>
      <c r="FPU404" s="151"/>
      <c r="FPV404" s="151"/>
      <c r="FPW404" s="151"/>
      <c r="FPX404" s="151"/>
      <c r="FPY404" s="151"/>
      <c r="FPZ404" s="151"/>
      <c r="FQA404" s="151"/>
      <c r="FQB404" s="151"/>
      <c r="FQC404" s="151"/>
      <c r="FQD404" s="151"/>
      <c r="FQE404" s="151"/>
      <c r="FQF404" s="151"/>
      <c r="FQG404" s="151"/>
      <c r="FQH404" s="151"/>
      <c r="FQI404" s="151"/>
      <c r="FQJ404" s="151"/>
      <c r="FQK404" s="151"/>
      <c r="FQL404" s="151"/>
      <c r="FQM404" s="151"/>
      <c r="FQN404" s="151"/>
      <c r="FQO404" s="151"/>
      <c r="FQP404" s="151"/>
      <c r="FQQ404" s="151"/>
      <c r="FQR404" s="151"/>
      <c r="FQS404" s="151"/>
      <c r="FQT404" s="151"/>
      <c r="FQU404" s="151"/>
      <c r="FQV404" s="151"/>
      <c r="FQW404" s="151"/>
      <c r="FQX404" s="151"/>
      <c r="FQY404" s="151"/>
      <c r="FQZ404" s="151"/>
      <c r="FRA404" s="151"/>
      <c r="FRB404" s="151"/>
      <c r="FRC404" s="151"/>
      <c r="FRD404" s="151"/>
      <c r="FRE404" s="151"/>
      <c r="FRF404" s="151"/>
      <c r="FRG404" s="151"/>
      <c r="FRH404" s="151"/>
      <c r="FRI404" s="151"/>
      <c r="FRJ404" s="151"/>
      <c r="FRK404" s="151"/>
      <c r="FRL404" s="151"/>
      <c r="FRM404" s="151"/>
      <c r="FRN404" s="151"/>
      <c r="FRO404" s="151"/>
      <c r="FRP404" s="151"/>
      <c r="FRQ404" s="151"/>
      <c r="FRR404" s="151"/>
      <c r="FRS404" s="151"/>
      <c r="FRT404" s="151"/>
      <c r="FRU404" s="151"/>
      <c r="FRV404" s="151"/>
      <c r="FRW404" s="151"/>
      <c r="FRX404" s="151"/>
      <c r="FRY404" s="151"/>
      <c r="FRZ404" s="151"/>
      <c r="FSA404" s="151"/>
      <c r="FSB404" s="151"/>
      <c r="FSC404" s="151"/>
      <c r="FSD404" s="151"/>
      <c r="FSE404" s="151"/>
      <c r="FSF404" s="151"/>
      <c r="FSG404" s="151"/>
      <c r="FSH404" s="151"/>
      <c r="FSI404" s="151"/>
      <c r="FSJ404" s="151"/>
      <c r="FSK404" s="151"/>
      <c r="FSL404" s="151"/>
      <c r="FSM404" s="151"/>
      <c r="FSN404" s="151"/>
      <c r="FSO404" s="151"/>
      <c r="FSP404" s="151"/>
      <c r="FSQ404" s="151"/>
      <c r="FSR404" s="151"/>
      <c r="FSS404" s="151"/>
      <c r="FST404" s="151"/>
      <c r="FSU404" s="151"/>
      <c r="FSV404" s="151"/>
      <c r="FSW404" s="151"/>
      <c r="FSX404" s="151"/>
      <c r="FSY404" s="151"/>
      <c r="FSZ404" s="151"/>
      <c r="FTA404" s="151"/>
      <c r="FTB404" s="151"/>
      <c r="FTC404" s="151"/>
      <c r="FTD404" s="151"/>
      <c r="FTE404" s="151"/>
      <c r="FTF404" s="151"/>
      <c r="FTG404" s="151"/>
      <c r="FTH404" s="151"/>
      <c r="FTI404" s="151"/>
      <c r="FTJ404" s="151"/>
      <c r="FTK404" s="151"/>
      <c r="FTL404" s="151"/>
      <c r="FTM404" s="151"/>
      <c r="FTN404" s="151"/>
      <c r="FTO404" s="151"/>
      <c r="FTP404" s="151"/>
      <c r="FTQ404" s="151"/>
      <c r="FTR404" s="151"/>
      <c r="FTS404" s="151"/>
      <c r="FTT404" s="151"/>
      <c r="FTU404" s="151"/>
      <c r="FTV404" s="151"/>
      <c r="FTW404" s="151"/>
      <c r="FTX404" s="151"/>
      <c r="FTY404" s="151"/>
      <c r="FTZ404" s="151"/>
      <c r="FUA404" s="151"/>
      <c r="FUB404" s="151"/>
      <c r="FUC404" s="151"/>
      <c r="FUD404" s="151"/>
      <c r="FUE404" s="151"/>
      <c r="FUF404" s="151"/>
      <c r="FUG404" s="151"/>
      <c r="FUH404" s="151"/>
      <c r="FUI404" s="151"/>
      <c r="FUJ404" s="151"/>
      <c r="FUK404" s="151"/>
      <c r="FUL404" s="151"/>
      <c r="FUM404" s="151"/>
      <c r="FUN404" s="151"/>
      <c r="FUO404" s="151"/>
      <c r="FUP404" s="151"/>
      <c r="FUQ404" s="151"/>
      <c r="FUR404" s="151"/>
      <c r="FUS404" s="151"/>
      <c r="FUT404" s="151"/>
      <c r="FUU404" s="151"/>
      <c r="FUV404" s="151"/>
      <c r="FUW404" s="151"/>
      <c r="FUX404" s="151"/>
      <c r="FUY404" s="151"/>
      <c r="FUZ404" s="151"/>
      <c r="FVA404" s="151"/>
      <c r="FVB404" s="151"/>
      <c r="FVC404" s="151"/>
      <c r="FVD404" s="151"/>
      <c r="FVE404" s="151"/>
      <c r="FVF404" s="151"/>
      <c r="FVG404" s="151"/>
      <c r="FVH404" s="151"/>
      <c r="FVI404" s="151"/>
      <c r="FVJ404" s="151"/>
      <c r="FVK404" s="151"/>
      <c r="FVL404" s="151"/>
      <c r="FVM404" s="151"/>
      <c r="FVN404" s="151"/>
      <c r="FVO404" s="151"/>
      <c r="FVP404" s="151"/>
      <c r="FVQ404" s="151"/>
      <c r="FVR404" s="151"/>
      <c r="FVS404" s="151"/>
      <c r="FVT404" s="151"/>
      <c r="FVU404" s="151"/>
      <c r="FVV404" s="151"/>
      <c r="FVW404" s="151"/>
      <c r="FVX404" s="151"/>
      <c r="FVY404" s="151"/>
      <c r="FVZ404" s="151"/>
      <c r="FWA404" s="151"/>
      <c r="FWB404" s="151"/>
      <c r="FWC404" s="151"/>
      <c r="FWD404" s="151"/>
      <c r="FWE404" s="151"/>
      <c r="FWF404" s="151"/>
      <c r="FWG404" s="151"/>
      <c r="FWH404" s="151"/>
      <c r="FWI404" s="151"/>
      <c r="FWJ404" s="151"/>
      <c r="FWK404" s="151"/>
      <c r="FWL404" s="151"/>
      <c r="FWM404" s="151"/>
      <c r="FWN404" s="151"/>
      <c r="FWO404" s="151"/>
      <c r="FWP404" s="151"/>
      <c r="FWQ404" s="151"/>
      <c r="FWR404" s="151"/>
      <c r="FWS404" s="151"/>
      <c r="FWT404" s="151"/>
      <c r="FWU404" s="151"/>
      <c r="FWV404" s="151"/>
      <c r="FWW404" s="151"/>
      <c r="FWX404" s="151"/>
      <c r="FWY404" s="151"/>
      <c r="FWZ404" s="151"/>
      <c r="FXA404" s="151"/>
      <c r="FXB404" s="151"/>
      <c r="FXC404" s="151"/>
      <c r="FXD404" s="151"/>
      <c r="FXE404" s="151"/>
      <c r="FXF404" s="151"/>
      <c r="FXG404" s="151"/>
      <c r="FXH404" s="151"/>
      <c r="FXI404" s="151"/>
      <c r="FXJ404" s="151"/>
      <c r="FXK404" s="151"/>
      <c r="FXL404" s="151"/>
      <c r="FXM404" s="151"/>
      <c r="FXN404" s="151"/>
      <c r="FXO404" s="151"/>
      <c r="FXP404" s="151"/>
      <c r="FXQ404" s="151"/>
      <c r="FXR404" s="151"/>
      <c r="FXS404" s="151"/>
      <c r="FXT404" s="151"/>
      <c r="FXU404" s="151"/>
      <c r="FXV404" s="151"/>
      <c r="FXW404" s="151"/>
      <c r="FXX404" s="151"/>
      <c r="FXY404" s="151"/>
      <c r="FXZ404" s="151"/>
      <c r="FYA404" s="151"/>
      <c r="FYB404" s="151"/>
      <c r="FYC404" s="151"/>
      <c r="FYD404" s="151"/>
      <c r="FYE404" s="151"/>
      <c r="FYF404" s="151"/>
      <c r="FYG404" s="151"/>
      <c r="FYH404" s="151"/>
      <c r="FYI404" s="151"/>
      <c r="FYJ404" s="151"/>
      <c r="FYK404" s="151"/>
      <c r="FYL404" s="151"/>
      <c r="FYM404" s="151"/>
      <c r="FYN404" s="151"/>
      <c r="FYO404" s="151"/>
      <c r="FYP404" s="151"/>
      <c r="FYQ404" s="151"/>
      <c r="FYR404" s="151"/>
      <c r="FYS404" s="151"/>
      <c r="FYT404" s="151"/>
      <c r="FYU404" s="151"/>
      <c r="FYV404" s="151"/>
      <c r="FYW404" s="151"/>
      <c r="FYX404" s="151"/>
      <c r="FYY404" s="151"/>
      <c r="FYZ404" s="151"/>
      <c r="FZA404" s="151"/>
      <c r="FZB404" s="151"/>
      <c r="FZC404" s="151"/>
      <c r="FZD404" s="151"/>
      <c r="FZE404" s="151"/>
      <c r="FZF404" s="151"/>
      <c r="FZG404" s="151"/>
      <c r="FZH404" s="151"/>
      <c r="FZI404" s="151"/>
      <c r="FZJ404" s="151"/>
      <c r="FZK404" s="151"/>
      <c r="FZL404" s="151"/>
      <c r="FZM404" s="151"/>
      <c r="FZN404" s="151"/>
      <c r="FZO404" s="151"/>
      <c r="FZP404" s="151"/>
      <c r="FZQ404" s="151"/>
      <c r="FZR404" s="151"/>
      <c r="FZS404" s="151"/>
      <c r="FZT404" s="151"/>
      <c r="FZU404" s="151"/>
      <c r="FZV404" s="151"/>
      <c r="FZW404" s="151"/>
      <c r="FZX404" s="151"/>
      <c r="FZY404" s="151"/>
      <c r="FZZ404" s="151"/>
      <c r="GAA404" s="151"/>
      <c r="GAB404" s="151"/>
      <c r="GAC404" s="151"/>
      <c r="GAD404" s="151"/>
      <c r="GAE404" s="151"/>
      <c r="GAF404" s="151"/>
      <c r="GAG404" s="151"/>
      <c r="GAH404" s="151"/>
      <c r="GAI404" s="151"/>
      <c r="GAJ404" s="151"/>
      <c r="GAK404" s="151"/>
      <c r="GAL404" s="151"/>
      <c r="GAM404" s="151"/>
      <c r="GAN404" s="151"/>
      <c r="GAO404" s="151"/>
      <c r="GAP404" s="151"/>
      <c r="GAQ404" s="151"/>
      <c r="GAR404" s="151"/>
      <c r="GAS404" s="151"/>
      <c r="GAT404" s="151"/>
      <c r="GAU404" s="151"/>
      <c r="GAV404" s="151"/>
      <c r="GAW404" s="151"/>
      <c r="GAX404" s="151"/>
      <c r="GAY404" s="151"/>
      <c r="GAZ404" s="151"/>
      <c r="GBA404" s="151"/>
      <c r="GBB404" s="151"/>
      <c r="GBC404" s="151"/>
      <c r="GBD404" s="151"/>
      <c r="GBE404" s="151"/>
      <c r="GBF404" s="151"/>
      <c r="GBG404" s="151"/>
      <c r="GBH404" s="151"/>
      <c r="GBI404" s="151"/>
      <c r="GBJ404" s="151"/>
      <c r="GBK404" s="151"/>
      <c r="GBL404" s="151"/>
      <c r="GBM404" s="151"/>
      <c r="GBN404" s="151"/>
      <c r="GBO404" s="151"/>
      <c r="GBP404" s="151"/>
      <c r="GBQ404" s="151"/>
      <c r="GBR404" s="151"/>
      <c r="GBS404" s="151"/>
      <c r="GBT404" s="151"/>
      <c r="GBU404" s="151"/>
      <c r="GBV404" s="151"/>
      <c r="GBW404" s="151"/>
      <c r="GBX404" s="151"/>
      <c r="GBY404" s="151"/>
      <c r="GBZ404" s="151"/>
      <c r="GCA404" s="151"/>
      <c r="GCB404" s="151"/>
      <c r="GCC404" s="151"/>
      <c r="GCD404" s="151"/>
      <c r="GCE404" s="151"/>
      <c r="GCF404" s="151"/>
      <c r="GCG404" s="151"/>
      <c r="GCH404" s="151"/>
      <c r="GCI404" s="151"/>
      <c r="GCJ404" s="151"/>
      <c r="GCK404" s="151"/>
      <c r="GCL404" s="151"/>
      <c r="GCM404" s="151"/>
      <c r="GCN404" s="151"/>
      <c r="GCO404" s="151"/>
      <c r="GCP404" s="151"/>
      <c r="GCQ404" s="151"/>
      <c r="GCR404" s="151"/>
      <c r="GCS404" s="151"/>
      <c r="GCT404" s="151"/>
      <c r="GCU404" s="151"/>
      <c r="GCV404" s="151"/>
      <c r="GCW404" s="151"/>
      <c r="GCX404" s="151"/>
      <c r="GCY404" s="151"/>
      <c r="GCZ404" s="151"/>
      <c r="GDA404" s="151"/>
      <c r="GDB404" s="151"/>
      <c r="GDC404" s="151"/>
      <c r="GDD404" s="151"/>
      <c r="GDE404" s="151"/>
      <c r="GDF404" s="151"/>
      <c r="GDG404" s="151"/>
      <c r="GDH404" s="151"/>
      <c r="GDI404" s="151"/>
      <c r="GDJ404" s="151"/>
      <c r="GDK404" s="151"/>
      <c r="GDL404" s="151"/>
      <c r="GDM404" s="151"/>
      <c r="GDN404" s="151"/>
      <c r="GDO404" s="151"/>
      <c r="GDP404" s="151"/>
      <c r="GDQ404" s="151"/>
      <c r="GDR404" s="151"/>
      <c r="GDS404" s="151"/>
      <c r="GDT404" s="151"/>
      <c r="GDU404" s="151"/>
      <c r="GDV404" s="151"/>
      <c r="GDW404" s="151"/>
      <c r="GDX404" s="151"/>
      <c r="GDY404" s="151"/>
      <c r="GDZ404" s="151"/>
      <c r="GEA404" s="151"/>
      <c r="GEB404" s="151"/>
      <c r="GEC404" s="151"/>
      <c r="GED404" s="151"/>
      <c r="GEE404" s="151"/>
      <c r="GEF404" s="151"/>
      <c r="GEG404" s="151"/>
      <c r="GEH404" s="151"/>
      <c r="GEI404" s="151"/>
      <c r="GEJ404" s="151"/>
      <c r="GEK404" s="151"/>
      <c r="GEL404" s="151"/>
      <c r="GEM404" s="151"/>
      <c r="GEN404" s="151"/>
      <c r="GEO404" s="151"/>
      <c r="GEP404" s="151"/>
      <c r="GEQ404" s="151"/>
      <c r="GER404" s="151"/>
      <c r="GES404" s="151"/>
      <c r="GET404" s="151"/>
      <c r="GEU404" s="151"/>
      <c r="GEV404" s="151"/>
      <c r="GEW404" s="151"/>
      <c r="GEX404" s="151"/>
      <c r="GEY404" s="151"/>
      <c r="GEZ404" s="151"/>
      <c r="GFA404" s="151"/>
      <c r="GFB404" s="151"/>
      <c r="GFC404" s="151"/>
      <c r="GFD404" s="151"/>
      <c r="GFE404" s="151"/>
      <c r="GFF404" s="151"/>
      <c r="GFG404" s="151"/>
      <c r="GFH404" s="151"/>
      <c r="GFI404" s="151"/>
      <c r="GFJ404" s="151"/>
      <c r="GFK404" s="151"/>
      <c r="GFL404" s="151"/>
      <c r="GFM404" s="151"/>
      <c r="GFN404" s="151"/>
      <c r="GFO404" s="151"/>
      <c r="GFP404" s="151"/>
      <c r="GFQ404" s="151"/>
      <c r="GFR404" s="151"/>
      <c r="GFS404" s="151"/>
      <c r="GFT404" s="151"/>
      <c r="GFU404" s="151"/>
      <c r="GFV404" s="151"/>
      <c r="GFW404" s="151"/>
      <c r="GFX404" s="151"/>
      <c r="GFY404" s="151"/>
      <c r="GFZ404" s="151"/>
      <c r="GGA404" s="151"/>
      <c r="GGB404" s="151"/>
      <c r="GGC404" s="151"/>
      <c r="GGD404" s="151"/>
      <c r="GGE404" s="151"/>
      <c r="GGF404" s="151"/>
      <c r="GGG404" s="151"/>
      <c r="GGH404" s="151"/>
      <c r="GGI404" s="151"/>
      <c r="GGJ404" s="151"/>
      <c r="GGK404" s="151"/>
      <c r="GGL404" s="151"/>
      <c r="GGM404" s="151"/>
      <c r="GGN404" s="151"/>
      <c r="GGO404" s="151"/>
      <c r="GGP404" s="151"/>
      <c r="GGQ404" s="151"/>
      <c r="GGR404" s="151"/>
      <c r="GGS404" s="151"/>
      <c r="GGT404" s="151"/>
      <c r="GGU404" s="151"/>
      <c r="GGV404" s="151"/>
      <c r="GGW404" s="151"/>
      <c r="GGX404" s="151"/>
      <c r="GGY404" s="151"/>
      <c r="GGZ404" s="151"/>
      <c r="GHA404" s="151"/>
      <c r="GHB404" s="151"/>
      <c r="GHC404" s="151"/>
      <c r="GHD404" s="151"/>
      <c r="GHE404" s="151"/>
      <c r="GHF404" s="151"/>
      <c r="GHG404" s="151"/>
      <c r="GHH404" s="151"/>
      <c r="GHI404" s="151"/>
      <c r="GHJ404" s="151"/>
      <c r="GHK404" s="151"/>
      <c r="GHL404" s="151"/>
      <c r="GHM404" s="151"/>
      <c r="GHN404" s="151"/>
      <c r="GHO404" s="151"/>
      <c r="GHP404" s="151"/>
      <c r="GHQ404" s="151"/>
      <c r="GHR404" s="151"/>
      <c r="GHS404" s="151"/>
      <c r="GHT404" s="151"/>
      <c r="GHU404" s="151"/>
      <c r="GHV404" s="151"/>
      <c r="GHW404" s="151"/>
      <c r="GHX404" s="151"/>
      <c r="GHY404" s="151"/>
      <c r="GHZ404" s="151"/>
      <c r="GIA404" s="151"/>
      <c r="GIB404" s="151"/>
      <c r="GIC404" s="151"/>
      <c r="GID404" s="151"/>
      <c r="GIE404" s="151"/>
      <c r="GIF404" s="151"/>
      <c r="GIG404" s="151"/>
      <c r="GIH404" s="151"/>
      <c r="GII404" s="151"/>
      <c r="GIJ404" s="151"/>
      <c r="GIK404" s="151"/>
      <c r="GIL404" s="151"/>
      <c r="GIM404" s="151"/>
      <c r="GIN404" s="151"/>
      <c r="GIO404" s="151"/>
      <c r="GIP404" s="151"/>
      <c r="GIQ404" s="151"/>
      <c r="GIR404" s="151"/>
      <c r="GIS404" s="151"/>
      <c r="GIT404" s="151"/>
      <c r="GIU404" s="151"/>
      <c r="GIV404" s="151"/>
      <c r="GIW404" s="151"/>
      <c r="GIX404" s="151"/>
      <c r="GIY404" s="151"/>
      <c r="GIZ404" s="151"/>
      <c r="GJA404" s="151"/>
      <c r="GJB404" s="151"/>
      <c r="GJC404" s="151"/>
      <c r="GJD404" s="151"/>
      <c r="GJE404" s="151"/>
      <c r="GJF404" s="151"/>
      <c r="GJG404" s="151"/>
      <c r="GJH404" s="151"/>
      <c r="GJI404" s="151"/>
      <c r="GJJ404" s="151"/>
      <c r="GJK404" s="151"/>
      <c r="GJL404" s="151"/>
      <c r="GJM404" s="151"/>
      <c r="GJN404" s="151"/>
      <c r="GJO404" s="151"/>
      <c r="GJP404" s="151"/>
      <c r="GJQ404" s="151"/>
      <c r="GJR404" s="151"/>
      <c r="GJS404" s="151"/>
      <c r="GJT404" s="151"/>
      <c r="GJU404" s="151"/>
      <c r="GJV404" s="151"/>
      <c r="GJW404" s="151"/>
      <c r="GJX404" s="151"/>
      <c r="GJY404" s="151"/>
      <c r="GJZ404" s="151"/>
      <c r="GKA404" s="151"/>
      <c r="GKB404" s="151"/>
      <c r="GKC404" s="151"/>
      <c r="GKD404" s="151"/>
      <c r="GKE404" s="151"/>
      <c r="GKF404" s="151"/>
      <c r="GKG404" s="151"/>
      <c r="GKH404" s="151"/>
      <c r="GKI404" s="151"/>
      <c r="GKJ404" s="151"/>
      <c r="GKK404" s="151"/>
      <c r="GKL404" s="151"/>
      <c r="GKM404" s="151"/>
      <c r="GKN404" s="151"/>
      <c r="GKO404" s="151"/>
      <c r="GKP404" s="151"/>
      <c r="GKQ404" s="151"/>
      <c r="GKR404" s="151"/>
      <c r="GKS404" s="151"/>
      <c r="GKT404" s="151"/>
      <c r="GKU404" s="151"/>
      <c r="GKV404" s="151"/>
      <c r="GKW404" s="151"/>
      <c r="GKX404" s="151"/>
      <c r="GKY404" s="151"/>
      <c r="GKZ404" s="151"/>
      <c r="GLA404" s="151"/>
      <c r="GLB404" s="151"/>
      <c r="GLC404" s="151"/>
      <c r="GLD404" s="151"/>
      <c r="GLE404" s="151"/>
      <c r="GLF404" s="151"/>
      <c r="GLG404" s="151"/>
      <c r="GLH404" s="151"/>
      <c r="GLI404" s="151"/>
      <c r="GLJ404" s="151"/>
      <c r="GLK404" s="151"/>
      <c r="GLL404" s="151"/>
      <c r="GLM404" s="151"/>
      <c r="GLN404" s="151"/>
      <c r="GLO404" s="151"/>
      <c r="GLP404" s="151"/>
      <c r="GLQ404" s="151"/>
      <c r="GLR404" s="151"/>
      <c r="GLS404" s="151"/>
      <c r="GLT404" s="151"/>
      <c r="GLU404" s="151"/>
      <c r="GLV404" s="151"/>
      <c r="GLW404" s="151"/>
      <c r="GLX404" s="151"/>
      <c r="GLY404" s="151"/>
      <c r="GLZ404" s="151"/>
      <c r="GMA404" s="151"/>
      <c r="GMB404" s="151"/>
      <c r="GMC404" s="151"/>
      <c r="GMD404" s="151"/>
      <c r="GME404" s="151"/>
      <c r="GMF404" s="151"/>
      <c r="GMG404" s="151"/>
      <c r="GMH404" s="151"/>
      <c r="GMI404" s="151"/>
      <c r="GMJ404" s="151"/>
      <c r="GMK404" s="151"/>
      <c r="GML404" s="151"/>
      <c r="GMM404" s="151"/>
      <c r="GMN404" s="151"/>
      <c r="GMO404" s="151"/>
      <c r="GMP404" s="151"/>
      <c r="GMQ404" s="151"/>
      <c r="GMR404" s="151"/>
      <c r="GMS404" s="151"/>
      <c r="GMT404" s="151"/>
      <c r="GMU404" s="151"/>
      <c r="GMV404" s="151"/>
      <c r="GMW404" s="151"/>
      <c r="GMX404" s="151"/>
      <c r="GMY404" s="151"/>
      <c r="GMZ404" s="151"/>
      <c r="GNA404" s="151"/>
      <c r="GNB404" s="151"/>
      <c r="GNC404" s="151"/>
      <c r="GND404" s="151"/>
      <c r="GNE404" s="151"/>
      <c r="GNF404" s="151"/>
      <c r="GNG404" s="151"/>
      <c r="GNH404" s="151"/>
      <c r="GNI404" s="151"/>
      <c r="GNJ404" s="151"/>
      <c r="GNK404" s="151"/>
      <c r="GNL404" s="151"/>
      <c r="GNM404" s="151"/>
      <c r="GNN404" s="151"/>
      <c r="GNO404" s="151"/>
      <c r="GNP404" s="151"/>
      <c r="GNQ404" s="151"/>
      <c r="GNR404" s="151"/>
      <c r="GNS404" s="151"/>
      <c r="GNT404" s="151"/>
      <c r="GNU404" s="151"/>
      <c r="GNV404" s="151"/>
      <c r="GNW404" s="151"/>
      <c r="GNX404" s="151"/>
      <c r="GNY404" s="151"/>
      <c r="GNZ404" s="151"/>
      <c r="GOA404" s="151"/>
      <c r="GOB404" s="151"/>
      <c r="GOC404" s="151"/>
      <c r="GOD404" s="151"/>
      <c r="GOE404" s="151"/>
      <c r="GOF404" s="151"/>
      <c r="GOG404" s="151"/>
      <c r="GOH404" s="151"/>
      <c r="GOI404" s="151"/>
      <c r="GOJ404" s="151"/>
      <c r="GOK404" s="151"/>
      <c r="GOL404" s="151"/>
      <c r="GOM404" s="151"/>
      <c r="GON404" s="151"/>
      <c r="GOO404" s="151"/>
      <c r="GOP404" s="151"/>
      <c r="GOQ404" s="151"/>
      <c r="GOR404" s="151"/>
      <c r="GOS404" s="151"/>
      <c r="GOT404" s="151"/>
      <c r="GOU404" s="151"/>
      <c r="GOV404" s="151"/>
      <c r="GOW404" s="151"/>
      <c r="GOX404" s="151"/>
      <c r="GOY404" s="151"/>
      <c r="GOZ404" s="151"/>
      <c r="GPA404" s="151"/>
      <c r="GPB404" s="151"/>
      <c r="GPC404" s="151"/>
      <c r="GPD404" s="151"/>
      <c r="GPE404" s="151"/>
      <c r="GPF404" s="151"/>
      <c r="GPG404" s="151"/>
      <c r="GPH404" s="151"/>
      <c r="GPI404" s="151"/>
      <c r="GPJ404" s="151"/>
      <c r="GPK404" s="151"/>
      <c r="GPL404" s="151"/>
      <c r="GPM404" s="151"/>
      <c r="GPN404" s="151"/>
      <c r="GPO404" s="151"/>
      <c r="GPP404" s="151"/>
      <c r="GPQ404" s="151"/>
      <c r="GPR404" s="151"/>
      <c r="GPS404" s="151"/>
      <c r="GPT404" s="151"/>
      <c r="GPU404" s="151"/>
      <c r="GPV404" s="151"/>
      <c r="GPW404" s="151"/>
      <c r="GPX404" s="151"/>
      <c r="GPY404" s="151"/>
      <c r="GPZ404" s="151"/>
      <c r="GQA404" s="151"/>
      <c r="GQB404" s="151"/>
      <c r="GQC404" s="151"/>
      <c r="GQD404" s="151"/>
      <c r="GQE404" s="151"/>
      <c r="GQF404" s="151"/>
      <c r="GQG404" s="151"/>
      <c r="GQH404" s="151"/>
      <c r="GQI404" s="151"/>
      <c r="GQJ404" s="151"/>
      <c r="GQK404" s="151"/>
      <c r="GQL404" s="151"/>
      <c r="GQM404" s="151"/>
      <c r="GQN404" s="151"/>
      <c r="GQO404" s="151"/>
      <c r="GQP404" s="151"/>
      <c r="GQQ404" s="151"/>
      <c r="GQR404" s="151"/>
      <c r="GQS404" s="151"/>
      <c r="GQT404" s="151"/>
      <c r="GQU404" s="151"/>
      <c r="GQV404" s="151"/>
      <c r="GQW404" s="151"/>
      <c r="GQX404" s="151"/>
      <c r="GQY404" s="151"/>
      <c r="GQZ404" s="151"/>
      <c r="GRA404" s="151"/>
      <c r="GRB404" s="151"/>
      <c r="GRC404" s="151"/>
      <c r="GRD404" s="151"/>
      <c r="GRE404" s="151"/>
      <c r="GRF404" s="151"/>
      <c r="GRG404" s="151"/>
      <c r="GRH404" s="151"/>
      <c r="GRI404" s="151"/>
      <c r="GRJ404" s="151"/>
      <c r="GRK404" s="151"/>
      <c r="GRL404" s="151"/>
      <c r="GRM404" s="151"/>
      <c r="GRN404" s="151"/>
      <c r="GRO404" s="151"/>
      <c r="GRP404" s="151"/>
      <c r="GRQ404" s="151"/>
      <c r="GRR404" s="151"/>
      <c r="GRS404" s="151"/>
      <c r="GRT404" s="151"/>
      <c r="GRU404" s="151"/>
      <c r="GRV404" s="151"/>
      <c r="GRW404" s="151"/>
      <c r="GRX404" s="151"/>
      <c r="GRY404" s="151"/>
      <c r="GRZ404" s="151"/>
      <c r="GSA404" s="151"/>
      <c r="GSB404" s="151"/>
      <c r="GSC404" s="151"/>
      <c r="GSD404" s="151"/>
      <c r="GSE404" s="151"/>
      <c r="GSF404" s="151"/>
      <c r="GSG404" s="151"/>
      <c r="GSH404" s="151"/>
      <c r="GSI404" s="151"/>
      <c r="GSJ404" s="151"/>
      <c r="GSK404" s="151"/>
      <c r="GSL404" s="151"/>
      <c r="GSM404" s="151"/>
      <c r="GSN404" s="151"/>
      <c r="GSO404" s="151"/>
      <c r="GSP404" s="151"/>
      <c r="GSQ404" s="151"/>
      <c r="GSR404" s="151"/>
      <c r="GSS404" s="151"/>
      <c r="GST404" s="151"/>
      <c r="GSU404" s="151"/>
      <c r="GSV404" s="151"/>
      <c r="GSW404" s="151"/>
      <c r="GSX404" s="151"/>
      <c r="GSY404" s="151"/>
      <c r="GSZ404" s="151"/>
      <c r="GTA404" s="151"/>
      <c r="GTB404" s="151"/>
      <c r="GTC404" s="151"/>
      <c r="GTD404" s="151"/>
      <c r="GTE404" s="151"/>
      <c r="GTF404" s="151"/>
      <c r="GTG404" s="151"/>
      <c r="GTH404" s="151"/>
      <c r="GTI404" s="151"/>
      <c r="GTJ404" s="151"/>
      <c r="GTK404" s="151"/>
      <c r="GTL404" s="151"/>
      <c r="GTM404" s="151"/>
      <c r="GTN404" s="151"/>
      <c r="GTO404" s="151"/>
      <c r="GTP404" s="151"/>
      <c r="GTQ404" s="151"/>
      <c r="GTR404" s="151"/>
      <c r="GTS404" s="151"/>
      <c r="GTT404" s="151"/>
      <c r="GTU404" s="151"/>
      <c r="GTV404" s="151"/>
      <c r="GTW404" s="151"/>
      <c r="GTX404" s="151"/>
      <c r="GTY404" s="151"/>
      <c r="GTZ404" s="151"/>
      <c r="GUA404" s="151"/>
      <c r="GUB404" s="151"/>
      <c r="GUC404" s="151"/>
      <c r="GUD404" s="151"/>
      <c r="GUE404" s="151"/>
      <c r="GUF404" s="151"/>
      <c r="GUG404" s="151"/>
      <c r="GUH404" s="151"/>
      <c r="GUI404" s="151"/>
      <c r="GUJ404" s="151"/>
      <c r="GUK404" s="151"/>
      <c r="GUL404" s="151"/>
      <c r="GUM404" s="151"/>
      <c r="GUN404" s="151"/>
      <c r="GUO404" s="151"/>
      <c r="GUP404" s="151"/>
      <c r="GUQ404" s="151"/>
      <c r="GUR404" s="151"/>
      <c r="GUS404" s="151"/>
      <c r="GUT404" s="151"/>
      <c r="GUU404" s="151"/>
      <c r="GUV404" s="151"/>
      <c r="GUW404" s="151"/>
      <c r="GUX404" s="151"/>
      <c r="GUY404" s="151"/>
      <c r="GUZ404" s="151"/>
      <c r="GVA404" s="151"/>
      <c r="GVB404" s="151"/>
      <c r="GVC404" s="151"/>
      <c r="GVD404" s="151"/>
      <c r="GVE404" s="151"/>
      <c r="GVF404" s="151"/>
      <c r="GVG404" s="151"/>
      <c r="GVH404" s="151"/>
      <c r="GVI404" s="151"/>
      <c r="GVJ404" s="151"/>
      <c r="GVK404" s="151"/>
      <c r="GVL404" s="151"/>
      <c r="GVM404" s="151"/>
      <c r="GVN404" s="151"/>
      <c r="GVO404" s="151"/>
      <c r="GVP404" s="151"/>
      <c r="GVQ404" s="151"/>
      <c r="GVR404" s="151"/>
      <c r="GVS404" s="151"/>
      <c r="GVT404" s="151"/>
      <c r="GVU404" s="151"/>
      <c r="GVV404" s="151"/>
      <c r="GVW404" s="151"/>
      <c r="GVX404" s="151"/>
      <c r="GVY404" s="151"/>
      <c r="GVZ404" s="151"/>
      <c r="GWA404" s="151"/>
      <c r="GWB404" s="151"/>
      <c r="GWC404" s="151"/>
      <c r="GWD404" s="151"/>
      <c r="GWE404" s="151"/>
      <c r="GWF404" s="151"/>
      <c r="GWG404" s="151"/>
      <c r="GWH404" s="151"/>
      <c r="GWI404" s="151"/>
      <c r="GWJ404" s="151"/>
      <c r="GWK404" s="151"/>
      <c r="GWL404" s="151"/>
      <c r="GWM404" s="151"/>
      <c r="GWN404" s="151"/>
      <c r="GWO404" s="151"/>
      <c r="GWP404" s="151"/>
      <c r="GWQ404" s="151"/>
      <c r="GWR404" s="151"/>
      <c r="GWS404" s="151"/>
      <c r="GWT404" s="151"/>
      <c r="GWU404" s="151"/>
      <c r="GWV404" s="151"/>
      <c r="GWW404" s="151"/>
      <c r="GWX404" s="151"/>
      <c r="GWY404" s="151"/>
      <c r="GWZ404" s="151"/>
      <c r="GXA404" s="151"/>
      <c r="GXB404" s="151"/>
      <c r="GXC404" s="151"/>
      <c r="GXD404" s="151"/>
      <c r="GXE404" s="151"/>
      <c r="GXF404" s="151"/>
      <c r="GXG404" s="151"/>
      <c r="GXH404" s="151"/>
      <c r="GXI404" s="151"/>
      <c r="GXJ404" s="151"/>
      <c r="GXK404" s="151"/>
      <c r="GXL404" s="151"/>
      <c r="GXM404" s="151"/>
      <c r="GXN404" s="151"/>
      <c r="GXO404" s="151"/>
      <c r="GXP404" s="151"/>
      <c r="GXQ404" s="151"/>
      <c r="GXR404" s="151"/>
      <c r="GXS404" s="151"/>
      <c r="GXT404" s="151"/>
      <c r="GXU404" s="151"/>
      <c r="GXV404" s="151"/>
      <c r="GXW404" s="151"/>
      <c r="GXX404" s="151"/>
      <c r="GXY404" s="151"/>
      <c r="GXZ404" s="151"/>
      <c r="GYA404" s="151"/>
      <c r="GYB404" s="151"/>
      <c r="GYC404" s="151"/>
      <c r="GYD404" s="151"/>
      <c r="GYE404" s="151"/>
      <c r="GYF404" s="151"/>
      <c r="GYG404" s="151"/>
      <c r="GYH404" s="151"/>
      <c r="GYI404" s="151"/>
      <c r="GYJ404" s="151"/>
      <c r="GYK404" s="151"/>
      <c r="GYL404" s="151"/>
      <c r="GYM404" s="151"/>
      <c r="GYN404" s="151"/>
      <c r="GYO404" s="151"/>
      <c r="GYP404" s="151"/>
      <c r="GYQ404" s="151"/>
      <c r="GYR404" s="151"/>
      <c r="GYS404" s="151"/>
      <c r="GYT404" s="151"/>
      <c r="GYU404" s="151"/>
      <c r="GYV404" s="151"/>
      <c r="GYW404" s="151"/>
      <c r="GYX404" s="151"/>
      <c r="GYY404" s="151"/>
      <c r="GYZ404" s="151"/>
      <c r="GZA404" s="151"/>
      <c r="GZB404" s="151"/>
      <c r="GZC404" s="151"/>
      <c r="GZD404" s="151"/>
      <c r="GZE404" s="151"/>
      <c r="GZF404" s="151"/>
      <c r="GZG404" s="151"/>
      <c r="GZH404" s="151"/>
      <c r="GZI404" s="151"/>
      <c r="GZJ404" s="151"/>
      <c r="GZK404" s="151"/>
      <c r="GZL404" s="151"/>
      <c r="GZM404" s="151"/>
      <c r="GZN404" s="151"/>
      <c r="GZO404" s="151"/>
      <c r="GZP404" s="151"/>
      <c r="GZQ404" s="151"/>
      <c r="GZR404" s="151"/>
      <c r="GZS404" s="151"/>
      <c r="GZT404" s="151"/>
      <c r="GZU404" s="151"/>
      <c r="GZV404" s="151"/>
      <c r="GZW404" s="151"/>
      <c r="GZX404" s="151"/>
      <c r="GZY404" s="151"/>
      <c r="GZZ404" s="151"/>
      <c r="HAA404" s="151"/>
      <c r="HAB404" s="151"/>
      <c r="HAC404" s="151"/>
      <c r="HAD404" s="151"/>
      <c r="HAE404" s="151"/>
      <c r="HAF404" s="151"/>
      <c r="HAG404" s="151"/>
      <c r="HAH404" s="151"/>
      <c r="HAI404" s="151"/>
      <c r="HAJ404" s="151"/>
      <c r="HAK404" s="151"/>
      <c r="HAL404" s="151"/>
      <c r="HAM404" s="151"/>
      <c r="HAN404" s="151"/>
      <c r="HAO404" s="151"/>
      <c r="HAP404" s="151"/>
      <c r="HAQ404" s="151"/>
      <c r="HAR404" s="151"/>
      <c r="HAS404" s="151"/>
      <c r="HAT404" s="151"/>
      <c r="HAU404" s="151"/>
      <c r="HAV404" s="151"/>
      <c r="HAW404" s="151"/>
      <c r="HAX404" s="151"/>
      <c r="HAY404" s="151"/>
      <c r="HAZ404" s="151"/>
      <c r="HBA404" s="151"/>
      <c r="HBB404" s="151"/>
      <c r="HBC404" s="151"/>
      <c r="HBD404" s="151"/>
      <c r="HBE404" s="151"/>
      <c r="HBF404" s="151"/>
      <c r="HBG404" s="151"/>
      <c r="HBH404" s="151"/>
      <c r="HBI404" s="151"/>
      <c r="HBJ404" s="151"/>
      <c r="HBK404" s="151"/>
      <c r="HBL404" s="151"/>
      <c r="HBM404" s="151"/>
      <c r="HBN404" s="151"/>
      <c r="HBO404" s="151"/>
      <c r="HBP404" s="151"/>
      <c r="HBQ404" s="151"/>
      <c r="HBR404" s="151"/>
      <c r="HBS404" s="151"/>
      <c r="HBT404" s="151"/>
      <c r="HBU404" s="151"/>
      <c r="HBV404" s="151"/>
      <c r="HBW404" s="151"/>
      <c r="HBX404" s="151"/>
      <c r="HBY404" s="151"/>
      <c r="HBZ404" s="151"/>
      <c r="HCA404" s="151"/>
      <c r="HCB404" s="151"/>
      <c r="HCC404" s="151"/>
      <c r="HCD404" s="151"/>
      <c r="HCE404" s="151"/>
      <c r="HCF404" s="151"/>
      <c r="HCG404" s="151"/>
      <c r="HCH404" s="151"/>
      <c r="HCI404" s="151"/>
      <c r="HCJ404" s="151"/>
      <c r="HCK404" s="151"/>
      <c r="HCL404" s="151"/>
      <c r="HCM404" s="151"/>
      <c r="HCN404" s="151"/>
      <c r="HCO404" s="151"/>
      <c r="HCP404" s="151"/>
      <c r="HCQ404" s="151"/>
      <c r="HCR404" s="151"/>
      <c r="HCS404" s="151"/>
      <c r="HCT404" s="151"/>
      <c r="HCU404" s="151"/>
      <c r="HCV404" s="151"/>
      <c r="HCW404" s="151"/>
      <c r="HCX404" s="151"/>
      <c r="HCY404" s="151"/>
      <c r="HCZ404" s="151"/>
      <c r="HDA404" s="151"/>
      <c r="HDB404" s="151"/>
      <c r="HDC404" s="151"/>
      <c r="HDD404" s="151"/>
      <c r="HDE404" s="151"/>
      <c r="HDF404" s="151"/>
      <c r="HDG404" s="151"/>
      <c r="HDH404" s="151"/>
      <c r="HDI404" s="151"/>
      <c r="HDJ404" s="151"/>
      <c r="HDK404" s="151"/>
      <c r="HDL404" s="151"/>
      <c r="HDM404" s="151"/>
      <c r="HDN404" s="151"/>
      <c r="HDO404" s="151"/>
      <c r="HDP404" s="151"/>
      <c r="HDQ404" s="151"/>
      <c r="HDR404" s="151"/>
      <c r="HDS404" s="151"/>
      <c r="HDT404" s="151"/>
      <c r="HDU404" s="151"/>
      <c r="HDV404" s="151"/>
      <c r="HDW404" s="151"/>
      <c r="HDX404" s="151"/>
      <c r="HDY404" s="151"/>
      <c r="HDZ404" s="151"/>
      <c r="HEA404" s="151"/>
      <c r="HEB404" s="151"/>
      <c r="HEC404" s="151"/>
      <c r="HED404" s="151"/>
      <c r="HEE404" s="151"/>
      <c r="HEF404" s="151"/>
      <c r="HEG404" s="151"/>
      <c r="HEH404" s="151"/>
      <c r="HEI404" s="151"/>
      <c r="HEJ404" s="151"/>
      <c r="HEK404" s="151"/>
      <c r="HEL404" s="151"/>
      <c r="HEM404" s="151"/>
      <c r="HEN404" s="151"/>
      <c r="HEO404" s="151"/>
      <c r="HEP404" s="151"/>
      <c r="HEQ404" s="151"/>
      <c r="HER404" s="151"/>
      <c r="HES404" s="151"/>
      <c r="HET404" s="151"/>
      <c r="HEU404" s="151"/>
      <c r="HEV404" s="151"/>
      <c r="HEW404" s="151"/>
      <c r="HEX404" s="151"/>
      <c r="HEY404" s="151"/>
      <c r="HEZ404" s="151"/>
      <c r="HFA404" s="151"/>
      <c r="HFB404" s="151"/>
      <c r="HFC404" s="151"/>
      <c r="HFD404" s="151"/>
      <c r="HFE404" s="151"/>
      <c r="HFF404" s="151"/>
      <c r="HFG404" s="151"/>
      <c r="HFH404" s="151"/>
      <c r="HFI404" s="151"/>
      <c r="HFJ404" s="151"/>
      <c r="HFK404" s="151"/>
      <c r="HFL404" s="151"/>
      <c r="HFM404" s="151"/>
      <c r="HFN404" s="151"/>
      <c r="HFO404" s="151"/>
      <c r="HFP404" s="151"/>
      <c r="HFQ404" s="151"/>
      <c r="HFR404" s="151"/>
      <c r="HFS404" s="151"/>
      <c r="HFT404" s="151"/>
      <c r="HFU404" s="151"/>
      <c r="HFV404" s="151"/>
      <c r="HFW404" s="151"/>
      <c r="HFX404" s="151"/>
      <c r="HFY404" s="151"/>
      <c r="HFZ404" s="151"/>
      <c r="HGA404" s="151"/>
      <c r="HGB404" s="151"/>
      <c r="HGC404" s="151"/>
      <c r="HGD404" s="151"/>
      <c r="HGE404" s="151"/>
      <c r="HGF404" s="151"/>
      <c r="HGG404" s="151"/>
      <c r="HGH404" s="151"/>
      <c r="HGI404" s="151"/>
      <c r="HGJ404" s="151"/>
      <c r="HGK404" s="151"/>
      <c r="HGL404" s="151"/>
      <c r="HGM404" s="151"/>
      <c r="HGN404" s="151"/>
      <c r="HGO404" s="151"/>
      <c r="HGP404" s="151"/>
      <c r="HGQ404" s="151"/>
      <c r="HGR404" s="151"/>
      <c r="HGS404" s="151"/>
      <c r="HGT404" s="151"/>
      <c r="HGU404" s="151"/>
      <c r="HGV404" s="151"/>
      <c r="HGW404" s="151"/>
      <c r="HGX404" s="151"/>
      <c r="HGY404" s="151"/>
      <c r="HGZ404" s="151"/>
      <c r="HHA404" s="151"/>
      <c r="HHB404" s="151"/>
      <c r="HHC404" s="151"/>
      <c r="HHD404" s="151"/>
      <c r="HHE404" s="151"/>
      <c r="HHF404" s="151"/>
      <c r="HHG404" s="151"/>
      <c r="HHH404" s="151"/>
      <c r="HHI404" s="151"/>
      <c r="HHJ404" s="151"/>
      <c r="HHK404" s="151"/>
      <c r="HHL404" s="151"/>
      <c r="HHM404" s="151"/>
      <c r="HHN404" s="151"/>
      <c r="HHO404" s="151"/>
      <c r="HHP404" s="151"/>
      <c r="HHQ404" s="151"/>
      <c r="HHR404" s="151"/>
      <c r="HHS404" s="151"/>
      <c r="HHT404" s="151"/>
      <c r="HHU404" s="151"/>
      <c r="HHV404" s="151"/>
      <c r="HHW404" s="151"/>
      <c r="HHX404" s="151"/>
      <c r="HHY404" s="151"/>
      <c r="HHZ404" s="151"/>
      <c r="HIA404" s="151"/>
      <c r="HIB404" s="151"/>
      <c r="HIC404" s="151"/>
      <c r="HID404" s="151"/>
      <c r="HIE404" s="151"/>
      <c r="HIF404" s="151"/>
      <c r="HIG404" s="151"/>
      <c r="HIH404" s="151"/>
      <c r="HII404" s="151"/>
      <c r="HIJ404" s="151"/>
      <c r="HIK404" s="151"/>
      <c r="HIL404" s="151"/>
      <c r="HIM404" s="151"/>
      <c r="HIN404" s="151"/>
      <c r="HIO404" s="151"/>
      <c r="HIP404" s="151"/>
      <c r="HIQ404" s="151"/>
      <c r="HIR404" s="151"/>
      <c r="HIS404" s="151"/>
      <c r="HIT404" s="151"/>
      <c r="HIU404" s="151"/>
      <c r="HIV404" s="151"/>
      <c r="HIW404" s="151"/>
      <c r="HIX404" s="151"/>
      <c r="HIY404" s="151"/>
      <c r="HIZ404" s="151"/>
      <c r="HJA404" s="151"/>
      <c r="HJB404" s="151"/>
      <c r="HJC404" s="151"/>
      <c r="HJD404" s="151"/>
      <c r="HJE404" s="151"/>
      <c r="HJF404" s="151"/>
      <c r="HJG404" s="151"/>
      <c r="HJH404" s="151"/>
      <c r="HJI404" s="151"/>
      <c r="HJJ404" s="151"/>
      <c r="HJK404" s="151"/>
      <c r="HJL404" s="151"/>
      <c r="HJM404" s="151"/>
      <c r="HJN404" s="151"/>
      <c r="HJO404" s="151"/>
      <c r="HJP404" s="151"/>
      <c r="HJQ404" s="151"/>
      <c r="HJR404" s="151"/>
      <c r="HJS404" s="151"/>
      <c r="HJT404" s="151"/>
      <c r="HJU404" s="151"/>
      <c r="HJV404" s="151"/>
      <c r="HJW404" s="151"/>
      <c r="HJX404" s="151"/>
      <c r="HJY404" s="151"/>
      <c r="HJZ404" s="151"/>
      <c r="HKA404" s="151"/>
      <c r="HKB404" s="151"/>
      <c r="HKC404" s="151"/>
      <c r="HKD404" s="151"/>
      <c r="HKE404" s="151"/>
      <c r="HKF404" s="151"/>
      <c r="HKG404" s="151"/>
      <c r="HKH404" s="151"/>
      <c r="HKI404" s="151"/>
      <c r="HKJ404" s="151"/>
      <c r="HKK404" s="151"/>
      <c r="HKL404" s="151"/>
      <c r="HKM404" s="151"/>
      <c r="HKN404" s="151"/>
      <c r="HKO404" s="151"/>
      <c r="HKP404" s="151"/>
      <c r="HKQ404" s="151"/>
      <c r="HKR404" s="151"/>
      <c r="HKS404" s="151"/>
      <c r="HKT404" s="151"/>
      <c r="HKU404" s="151"/>
      <c r="HKV404" s="151"/>
      <c r="HKW404" s="151"/>
      <c r="HKX404" s="151"/>
      <c r="HKY404" s="151"/>
      <c r="HKZ404" s="151"/>
      <c r="HLA404" s="151"/>
      <c r="HLB404" s="151"/>
      <c r="HLC404" s="151"/>
      <c r="HLD404" s="151"/>
      <c r="HLE404" s="151"/>
      <c r="HLF404" s="151"/>
      <c r="HLG404" s="151"/>
      <c r="HLH404" s="151"/>
      <c r="HLI404" s="151"/>
      <c r="HLJ404" s="151"/>
      <c r="HLK404" s="151"/>
      <c r="HLL404" s="151"/>
      <c r="HLM404" s="151"/>
      <c r="HLN404" s="151"/>
      <c r="HLO404" s="151"/>
      <c r="HLP404" s="151"/>
      <c r="HLQ404" s="151"/>
      <c r="HLR404" s="151"/>
      <c r="HLS404" s="151"/>
      <c r="HLT404" s="151"/>
      <c r="HLU404" s="151"/>
      <c r="HLV404" s="151"/>
      <c r="HLW404" s="151"/>
      <c r="HLX404" s="151"/>
      <c r="HLY404" s="151"/>
      <c r="HLZ404" s="151"/>
      <c r="HMA404" s="151"/>
      <c r="HMB404" s="151"/>
      <c r="HMC404" s="151"/>
      <c r="HMD404" s="151"/>
      <c r="HME404" s="151"/>
      <c r="HMF404" s="151"/>
      <c r="HMG404" s="151"/>
      <c r="HMH404" s="151"/>
      <c r="HMI404" s="151"/>
      <c r="HMJ404" s="151"/>
      <c r="HMK404" s="151"/>
      <c r="HML404" s="151"/>
      <c r="HMM404" s="151"/>
      <c r="HMN404" s="151"/>
      <c r="HMO404" s="151"/>
      <c r="HMP404" s="151"/>
      <c r="HMQ404" s="151"/>
      <c r="HMR404" s="151"/>
      <c r="HMS404" s="151"/>
      <c r="HMT404" s="151"/>
      <c r="HMU404" s="151"/>
      <c r="HMV404" s="151"/>
      <c r="HMW404" s="151"/>
      <c r="HMX404" s="151"/>
      <c r="HMY404" s="151"/>
      <c r="HMZ404" s="151"/>
      <c r="HNA404" s="151"/>
      <c r="HNB404" s="151"/>
      <c r="HNC404" s="151"/>
      <c r="HND404" s="151"/>
      <c r="HNE404" s="151"/>
      <c r="HNF404" s="151"/>
      <c r="HNG404" s="151"/>
      <c r="HNH404" s="151"/>
      <c r="HNI404" s="151"/>
      <c r="HNJ404" s="151"/>
      <c r="HNK404" s="151"/>
      <c r="HNL404" s="151"/>
      <c r="HNM404" s="151"/>
      <c r="HNN404" s="151"/>
      <c r="HNO404" s="151"/>
      <c r="HNP404" s="151"/>
      <c r="HNQ404" s="151"/>
      <c r="HNR404" s="151"/>
      <c r="HNS404" s="151"/>
      <c r="HNT404" s="151"/>
      <c r="HNU404" s="151"/>
      <c r="HNV404" s="151"/>
      <c r="HNW404" s="151"/>
      <c r="HNX404" s="151"/>
      <c r="HNY404" s="151"/>
      <c r="HNZ404" s="151"/>
      <c r="HOA404" s="151"/>
      <c r="HOB404" s="151"/>
      <c r="HOC404" s="151"/>
      <c r="HOD404" s="151"/>
      <c r="HOE404" s="151"/>
      <c r="HOF404" s="151"/>
      <c r="HOG404" s="151"/>
      <c r="HOH404" s="151"/>
      <c r="HOI404" s="151"/>
      <c r="HOJ404" s="151"/>
      <c r="HOK404" s="151"/>
      <c r="HOL404" s="151"/>
      <c r="HOM404" s="151"/>
      <c r="HON404" s="151"/>
      <c r="HOO404" s="151"/>
      <c r="HOP404" s="151"/>
      <c r="HOQ404" s="151"/>
      <c r="HOR404" s="151"/>
      <c r="HOS404" s="151"/>
      <c r="HOT404" s="151"/>
      <c r="HOU404" s="151"/>
      <c r="HOV404" s="151"/>
      <c r="HOW404" s="151"/>
      <c r="HOX404" s="151"/>
      <c r="HOY404" s="151"/>
      <c r="HOZ404" s="151"/>
      <c r="HPA404" s="151"/>
      <c r="HPB404" s="151"/>
      <c r="HPC404" s="151"/>
      <c r="HPD404" s="151"/>
      <c r="HPE404" s="151"/>
      <c r="HPF404" s="151"/>
      <c r="HPG404" s="151"/>
      <c r="HPH404" s="151"/>
      <c r="HPI404" s="151"/>
      <c r="HPJ404" s="151"/>
      <c r="HPK404" s="151"/>
      <c r="HPL404" s="151"/>
      <c r="HPM404" s="151"/>
      <c r="HPN404" s="151"/>
      <c r="HPO404" s="151"/>
      <c r="HPP404" s="151"/>
      <c r="HPQ404" s="151"/>
      <c r="HPR404" s="151"/>
      <c r="HPS404" s="151"/>
      <c r="HPT404" s="151"/>
      <c r="HPU404" s="151"/>
      <c r="HPV404" s="151"/>
      <c r="HPW404" s="151"/>
      <c r="HPX404" s="151"/>
      <c r="HPY404" s="151"/>
      <c r="HPZ404" s="151"/>
      <c r="HQA404" s="151"/>
      <c r="HQB404" s="151"/>
      <c r="HQC404" s="151"/>
      <c r="HQD404" s="151"/>
      <c r="HQE404" s="151"/>
      <c r="HQF404" s="151"/>
      <c r="HQG404" s="151"/>
      <c r="HQH404" s="151"/>
      <c r="HQI404" s="151"/>
      <c r="HQJ404" s="151"/>
      <c r="HQK404" s="151"/>
      <c r="HQL404" s="151"/>
      <c r="HQM404" s="151"/>
      <c r="HQN404" s="151"/>
      <c r="HQO404" s="151"/>
      <c r="HQP404" s="151"/>
      <c r="HQQ404" s="151"/>
      <c r="HQR404" s="151"/>
      <c r="HQS404" s="151"/>
      <c r="HQT404" s="151"/>
      <c r="HQU404" s="151"/>
      <c r="HQV404" s="151"/>
      <c r="HQW404" s="151"/>
      <c r="HQX404" s="151"/>
      <c r="HQY404" s="151"/>
      <c r="HQZ404" s="151"/>
      <c r="HRA404" s="151"/>
      <c r="HRB404" s="151"/>
      <c r="HRC404" s="151"/>
      <c r="HRD404" s="151"/>
      <c r="HRE404" s="151"/>
      <c r="HRF404" s="151"/>
      <c r="HRG404" s="151"/>
      <c r="HRH404" s="151"/>
      <c r="HRI404" s="151"/>
      <c r="HRJ404" s="151"/>
      <c r="HRK404" s="151"/>
      <c r="HRL404" s="151"/>
      <c r="HRM404" s="151"/>
      <c r="HRN404" s="151"/>
      <c r="HRO404" s="151"/>
      <c r="HRP404" s="151"/>
      <c r="HRQ404" s="151"/>
      <c r="HRR404" s="151"/>
      <c r="HRS404" s="151"/>
      <c r="HRT404" s="151"/>
      <c r="HRU404" s="151"/>
      <c r="HRV404" s="151"/>
      <c r="HRW404" s="151"/>
      <c r="HRX404" s="151"/>
      <c r="HRY404" s="151"/>
      <c r="HRZ404" s="151"/>
      <c r="HSA404" s="151"/>
      <c r="HSB404" s="151"/>
      <c r="HSC404" s="151"/>
      <c r="HSD404" s="151"/>
      <c r="HSE404" s="151"/>
      <c r="HSF404" s="151"/>
      <c r="HSG404" s="151"/>
      <c r="HSH404" s="151"/>
      <c r="HSI404" s="151"/>
      <c r="HSJ404" s="151"/>
      <c r="HSK404" s="151"/>
      <c r="HSL404" s="151"/>
      <c r="HSM404" s="151"/>
      <c r="HSN404" s="151"/>
      <c r="HSO404" s="151"/>
      <c r="HSP404" s="151"/>
      <c r="HSQ404" s="151"/>
      <c r="HSR404" s="151"/>
      <c r="HSS404" s="151"/>
      <c r="HST404" s="151"/>
      <c r="HSU404" s="151"/>
      <c r="HSV404" s="151"/>
      <c r="HSW404" s="151"/>
      <c r="HSX404" s="151"/>
      <c r="HSY404" s="151"/>
      <c r="HSZ404" s="151"/>
      <c r="HTA404" s="151"/>
      <c r="HTB404" s="151"/>
      <c r="HTC404" s="151"/>
      <c r="HTD404" s="151"/>
      <c r="HTE404" s="151"/>
      <c r="HTF404" s="151"/>
      <c r="HTG404" s="151"/>
      <c r="HTH404" s="151"/>
      <c r="HTI404" s="151"/>
      <c r="HTJ404" s="151"/>
      <c r="HTK404" s="151"/>
      <c r="HTL404" s="151"/>
      <c r="HTM404" s="151"/>
      <c r="HTN404" s="151"/>
      <c r="HTO404" s="151"/>
      <c r="HTP404" s="151"/>
      <c r="HTQ404" s="151"/>
      <c r="HTR404" s="151"/>
      <c r="HTS404" s="151"/>
      <c r="HTT404" s="151"/>
      <c r="HTU404" s="151"/>
      <c r="HTV404" s="151"/>
      <c r="HTW404" s="151"/>
      <c r="HTX404" s="151"/>
      <c r="HTY404" s="151"/>
      <c r="HTZ404" s="151"/>
      <c r="HUA404" s="151"/>
      <c r="HUB404" s="151"/>
      <c r="HUC404" s="151"/>
      <c r="HUD404" s="151"/>
      <c r="HUE404" s="151"/>
      <c r="HUF404" s="151"/>
      <c r="HUG404" s="151"/>
      <c r="HUH404" s="151"/>
      <c r="HUI404" s="151"/>
      <c r="HUJ404" s="151"/>
      <c r="HUK404" s="151"/>
      <c r="HUL404" s="151"/>
      <c r="HUM404" s="151"/>
      <c r="HUN404" s="151"/>
      <c r="HUO404" s="151"/>
      <c r="HUP404" s="151"/>
      <c r="HUQ404" s="151"/>
      <c r="HUR404" s="151"/>
      <c r="HUS404" s="151"/>
      <c r="HUT404" s="151"/>
      <c r="HUU404" s="151"/>
      <c r="HUV404" s="151"/>
      <c r="HUW404" s="151"/>
      <c r="HUX404" s="151"/>
      <c r="HUY404" s="151"/>
      <c r="HUZ404" s="151"/>
      <c r="HVA404" s="151"/>
      <c r="HVB404" s="151"/>
      <c r="HVC404" s="151"/>
      <c r="HVD404" s="151"/>
      <c r="HVE404" s="151"/>
      <c r="HVF404" s="151"/>
      <c r="HVG404" s="151"/>
      <c r="HVH404" s="151"/>
      <c r="HVI404" s="151"/>
      <c r="HVJ404" s="151"/>
      <c r="HVK404" s="151"/>
      <c r="HVL404" s="151"/>
      <c r="HVM404" s="151"/>
      <c r="HVN404" s="151"/>
      <c r="HVO404" s="151"/>
      <c r="HVP404" s="151"/>
      <c r="HVQ404" s="151"/>
      <c r="HVR404" s="151"/>
      <c r="HVS404" s="151"/>
      <c r="HVT404" s="151"/>
      <c r="HVU404" s="151"/>
      <c r="HVV404" s="151"/>
      <c r="HVW404" s="151"/>
      <c r="HVX404" s="151"/>
      <c r="HVY404" s="151"/>
      <c r="HVZ404" s="151"/>
      <c r="HWA404" s="151"/>
      <c r="HWB404" s="151"/>
      <c r="HWC404" s="151"/>
      <c r="HWD404" s="151"/>
      <c r="HWE404" s="151"/>
      <c r="HWF404" s="151"/>
      <c r="HWG404" s="151"/>
      <c r="HWH404" s="151"/>
      <c r="HWI404" s="151"/>
      <c r="HWJ404" s="151"/>
      <c r="HWK404" s="151"/>
      <c r="HWL404" s="151"/>
      <c r="HWM404" s="151"/>
      <c r="HWN404" s="151"/>
      <c r="HWO404" s="151"/>
      <c r="HWP404" s="151"/>
      <c r="HWQ404" s="151"/>
      <c r="HWR404" s="151"/>
      <c r="HWS404" s="151"/>
      <c r="HWT404" s="151"/>
      <c r="HWU404" s="151"/>
      <c r="HWV404" s="151"/>
      <c r="HWW404" s="151"/>
      <c r="HWX404" s="151"/>
      <c r="HWY404" s="151"/>
      <c r="HWZ404" s="151"/>
      <c r="HXA404" s="151"/>
      <c r="HXB404" s="151"/>
      <c r="HXC404" s="151"/>
      <c r="HXD404" s="151"/>
      <c r="HXE404" s="151"/>
      <c r="HXF404" s="151"/>
      <c r="HXG404" s="151"/>
      <c r="HXH404" s="151"/>
      <c r="HXI404" s="151"/>
      <c r="HXJ404" s="151"/>
      <c r="HXK404" s="151"/>
      <c r="HXL404" s="151"/>
      <c r="HXM404" s="151"/>
      <c r="HXN404" s="151"/>
      <c r="HXO404" s="151"/>
      <c r="HXP404" s="151"/>
      <c r="HXQ404" s="151"/>
      <c r="HXR404" s="151"/>
      <c r="HXS404" s="151"/>
      <c r="HXT404" s="151"/>
      <c r="HXU404" s="151"/>
      <c r="HXV404" s="151"/>
      <c r="HXW404" s="151"/>
      <c r="HXX404" s="151"/>
      <c r="HXY404" s="151"/>
      <c r="HXZ404" s="151"/>
      <c r="HYA404" s="151"/>
      <c r="HYB404" s="151"/>
      <c r="HYC404" s="151"/>
      <c r="HYD404" s="151"/>
      <c r="HYE404" s="151"/>
      <c r="HYF404" s="151"/>
      <c r="HYG404" s="151"/>
      <c r="HYH404" s="151"/>
      <c r="HYI404" s="151"/>
      <c r="HYJ404" s="151"/>
      <c r="HYK404" s="151"/>
      <c r="HYL404" s="151"/>
      <c r="HYM404" s="151"/>
      <c r="HYN404" s="151"/>
      <c r="HYO404" s="151"/>
      <c r="HYP404" s="151"/>
      <c r="HYQ404" s="151"/>
      <c r="HYR404" s="151"/>
      <c r="HYS404" s="151"/>
      <c r="HYT404" s="151"/>
      <c r="HYU404" s="151"/>
      <c r="HYV404" s="151"/>
      <c r="HYW404" s="151"/>
      <c r="HYX404" s="151"/>
      <c r="HYY404" s="151"/>
      <c r="HYZ404" s="151"/>
      <c r="HZA404" s="151"/>
      <c r="HZB404" s="151"/>
      <c r="HZC404" s="151"/>
      <c r="HZD404" s="151"/>
      <c r="HZE404" s="151"/>
      <c r="HZF404" s="151"/>
      <c r="HZG404" s="151"/>
      <c r="HZH404" s="151"/>
      <c r="HZI404" s="151"/>
      <c r="HZJ404" s="151"/>
      <c r="HZK404" s="151"/>
      <c r="HZL404" s="151"/>
      <c r="HZM404" s="151"/>
      <c r="HZN404" s="151"/>
      <c r="HZO404" s="151"/>
      <c r="HZP404" s="151"/>
      <c r="HZQ404" s="151"/>
      <c r="HZR404" s="151"/>
      <c r="HZS404" s="151"/>
      <c r="HZT404" s="151"/>
      <c r="HZU404" s="151"/>
      <c r="HZV404" s="151"/>
      <c r="HZW404" s="151"/>
      <c r="HZX404" s="151"/>
      <c r="HZY404" s="151"/>
      <c r="HZZ404" s="151"/>
      <c r="IAA404" s="151"/>
      <c r="IAB404" s="151"/>
      <c r="IAC404" s="151"/>
      <c r="IAD404" s="151"/>
      <c r="IAE404" s="151"/>
      <c r="IAF404" s="151"/>
      <c r="IAG404" s="151"/>
      <c r="IAH404" s="151"/>
      <c r="IAI404" s="151"/>
      <c r="IAJ404" s="151"/>
      <c r="IAK404" s="151"/>
      <c r="IAL404" s="151"/>
      <c r="IAM404" s="151"/>
      <c r="IAN404" s="151"/>
      <c r="IAO404" s="151"/>
      <c r="IAP404" s="151"/>
      <c r="IAQ404" s="151"/>
      <c r="IAR404" s="151"/>
      <c r="IAS404" s="151"/>
      <c r="IAT404" s="151"/>
      <c r="IAU404" s="151"/>
      <c r="IAV404" s="151"/>
      <c r="IAW404" s="151"/>
      <c r="IAX404" s="151"/>
      <c r="IAY404" s="151"/>
      <c r="IAZ404" s="151"/>
      <c r="IBA404" s="151"/>
      <c r="IBB404" s="151"/>
      <c r="IBC404" s="151"/>
      <c r="IBD404" s="151"/>
      <c r="IBE404" s="151"/>
      <c r="IBF404" s="151"/>
      <c r="IBG404" s="151"/>
      <c r="IBH404" s="151"/>
      <c r="IBI404" s="151"/>
      <c r="IBJ404" s="151"/>
      <c r="IBK404" s="151"/>
      <c r="IBL404" s="151"/>
      <c r="IBM404" s="151"/>
      <c r="IBN404" s="151"/>
      <c r="IBO404" s="151"/>
      <c r="IBP404" s="151"/>
      <c r="IBQ404" s="151"/>
      <c r="IBR404" s="151"/>
      <c r="IBS404" s="151"/>
      <c r="IBT404" s="151"/>
      <c r="IBU404" s="151"/>
      <c r="IBV404" s="151"/>
      <c r="IBW404" s="151"/>
      <c r="IBX404" s="151"/>
      <c r="IBY404" s="151"/>
      <c r="IBZ404" s="151"/>
      <c r="ICA404" s="151"/>
      <c r="ICB404" s="151"/>
      <c r="ICC404" s="151"/>
      <c r="ICD404" s="151"/>
      <c r="ICE404" s="151"/>
      <c r="ICF404" s="151"/>
      <c r="ICG404" s="151"/>
      <c r="ICH404" s="151"/>
      <c r="ICI404" s="151"/>
      <c r="ICJ404" s="151"/>
      <c r="ICK404" s="151"/>
      <c r="ICL404" s="151"/>
      <c r="ICM404" s="151"/>
      <c r="ICN404" s="151"/>
      <c r="ICO404" s="151"/>
      <c r="ICP404" s="151"/>
      <c r="ICQ404" s="151"/>
      <c r="ICR404" s="151"/>
      <c r="ICS404" s="151"/>
      <c r="ICT404" s="151"/>
      <c r="ICU404" s="151"/>
      <c r="ICV404" s="151"/>
      <c r="ICW404" s="151"/>
      <c r="ICX404" s="151"/>
      <c r="ICY404" s="151"/>
      <c r="ICZ404" s="151"/>
      <c r="IDA404" s="151"/>
      <c r="IDB404" s="151"/>
      <c r="IDC404" s="151"/>
      <c r="IDD404" s="151"/>
      <c r="IDE404" s="151"/>
      <c r="IDF404" s="151"/>
      <c r="IDG404" s="151"/>
      <c r="IDH404" s="151"/>
      <c r="IDI404" s="151"/>
      <c r="IDJ404" s="151"/>
      <c r="IDK404" s="151"/>
      <c r="IDL404" s="151"/>
      <c r="IDM404" s="151"/>
      <c r="IDN404" s="151"/>
      <c r="IDO404" s="151"/>
      <c r="IDP404" s="151"/>
      <c r="IDQ404" s="151"/>
      <c r="IDR404" s="151"/>
      <c r="IDS404" s="151"/>
      <c r="IDT404" s="151"/>
      <c r="IDU404" s="151"/>
      <c r="IDV404" s="151"/>
      <c r="IDW404" s="151"/>
      <c r="IDX404" s="151"/>
      <c r="IDY404" s="151"/>
      <c r="IDZ404" s="151"/>
      <c r="IEA404" s="151"/>
      <c r="IEB404" s="151"/>
      <c r="IEC404" s="151"/>
      <c r="IED404" s="151"/>
      <c r="IEE404" s="151"/>
      <c r="IEF404" s="151"/>
      <c r="IEG404" s="151"/>
      <c r="IEH404" s="151"/>
      <c r="IEI404" s="151"/>
      <c r="IEJ404" s="151"/>
      <c r="IEK404" s="151"/>
      <c r="IEL404" s="151"/>
      <c r="IEM404" s="151"/>
      <c r="IEN404" s="151"/>
      <c r="IEO404" s="151"/>
      <c r="IEP404" s="151"/>
      <c r="IEQ404" s="151"/>
      <c r="IER404" s="151"/>
      <c r="IES404" s="151"/>
      <c r="IET404" s="151"/>
      <c r="IEU404" s="151"/>
      <c r="IEV404" s="151"/>
      <c r="IEW404" s="151"/>
      <c r="IEX404" s="151"/>
      <c r="IEY404" s="151"/>
      <c r="IEZ404" s="151"/>
      <c r="IFA404" s="151"/>
      <c r="IFB404" s="151"/>
      <c r="IFC404" s="151"/>
      <c r="IFD404" s="151"/>
      <c r="IFE404" s="151"/>
      <c r="IFF404" s="151"/>
      <c r="IFG404" s="151"/>
      <c r="IFH404" s="151"/>
      <c r="IFI404" s="151"/>
      <c r="IFJ404" s="151"/>
      <c r="IFK404" s="151"/>
      <c r="IFL404" s="151"/>
      <c r="IFM404" s="151"/>
      <c r="IFN404" s="151"/>
      <c r="IFO404" s="151"/>
      <c r="IFP404" s="151"/>
      <c r="IFQ404" s="151"/>
      <c r="IFR404" s="151"/>
      <c r="IFS404" s="151"/>
      <c r="IFT404" s="151"/>
      <c r="IFU404" s="151"/>
      <c r="IFV404" s="151"/>
      <c r="IFW404" s="151"/>
      <c r="IFX404" s="151"/>
      <c r="IFY404" s="151"/>
      <c r="IFZ404" s="151"/>
      <c r="IGA404" s="151"/>
      <c r="IGB404" s="151"/>
      <c r="IGC404" s="151"/>
      <c r="IGD404" s="151"/>
      <c r="IGE404" s="151"/>
      <c r="IGF404" s="151"/>
      <c r="IGG404" s="151"/>
      <c r="IGH404" s="151"/>
      <c r="IGI404" s="151"/>
      <c r="IGJ404" s="151"/>
      <c r="IGK404" s="151"/>
      <c r="IGL404" s="151"/>
      <c r="IGM404" s="151"/>
      <c r="IGN404" s="151"/>
      <c r="IGO404" s="151"/>
      <c r="IGP404" s="151"/>
      <c r="IGQ404" s="151"/>
      <c r="IGR404" s="151"/>
      <c r="IGS404" s="151"/>
      <c r="IGT404" s="151"/>
      <c r="IGU404" s="151"/>
      <c r="IGV404" s="151"/>
      <c r="IGW404" s="151"/>
      <c r="IGX404" s="151"/>
      <c r="IGY404" s="151"/>
      <c r="IGZ404" s="151"/>
      <c r="IHA404" s="151"/>
      <c r="IHB404" s="151"/>
      <c r="IHC404" s="151"/>
      <c r="IHD404" s="151"/>
      <c r="IHE404" s="151"/>
      <c r="IHF404" s="151"/>
      <c r="IHG404" s="151"/>
      <c r="IHH404" s="151"/>
      <c r="IHI404" s="151"/>
      <c r="IHJ404" s="151"/>
      <c r="IHK404" s="151"/>
      <c r="IHL404" s="151"/>
      <c r="IHM404" s="151"/>
      <c r="IHN404" s="151"/>
      <c r="IHO404" s="151"/>
      <c r="IHP404" s="151"/>
      <c r="IHQ404" s="151"/>
      <c r="IHR404" s="151"/>
      <c r="IHS404" s="151"/>
      <c r="IHT404" s="151"/>
      <c r="IHU404" s="151"/>
      <c r="IHV404" s="151"/>
      <c r="IHW404" s="151"/>
      <c r="IHX404" s="151"/>
      <c r="IHY404" s="151"/>
      <c r="IHZ404" s="151"/>
      <c r="IIA404" s="151"/>
      <c r="IIB404" s="151"/>
      <c r="IIC404" s="151"/>
      <c r="IID404" s="151"/>
      <c r="IIE404" s="151"/>
      <c r="IIF404" s="151"/>
      <c r="IIG404" s="151"/>
      <c r="IIH404" s="151"/>
      <c r="III404" s="151"/>
      <c r="IIJ404" s="151"/>
      <c r="IIK404" s="151"/>
      <c r="IIL404" s="151"/>
      <c r="IIM404" s="151"/>
      <c r="IIN404" s="151"/>
      <c r="IIO404" s="151"/>
      <c r="IIP404" s="151"/>
      <c r="IIQ404" s="151"/>
      <c r="IIR404" s="151"/>
      <c r="IIS404" s="151"/>
      <c r="IIT404" s="151"/>
      <c r="IIU404" s="151"/>
      <c r="IIV404" s="151"/>
      <c r="IIW404" s="151"/>
      <c r="IIX404" s="151"/>
      <c r="IIY404" s="151"/>
      <c r="IIZ404" s="151"/>
      <c r="IJA404" s="151"/>
      <c r="IJB404" s="151"/>
      <c r="IJC404" s="151"/>
      <c r="IJD404" s="151"/>
      <c r="IJE404" s="151"/>
      <c r="IJF404" s="151"/>
      <c r="IJG404" s="151"/>
      <c r="IJH404" s="151"/>
      <c r="IJI404" s="151"/>
      <c r="IJJ404" s="151"/>
      <c r="IJK404" s="151"/>
      <c r="IJL404" s="151"/>
      <c r="IJM404" s="151"/>
      <c r="IJN404" s="151"/>
      <c r="IJO404" s="151"/>
      <c r="IJP404" s="151"/>
      <c r="IJQ404" s="151"/>
      <c r="IJR404" s="151"/>
      <c r="IJS404" s="151"/>
      <c r="IJT404" s="151"/>
      <c r="IJU404" s="151"/>
      <c r="IJV404" s="151"/>
      <c r="IJW404" s="151"/>
      <c r="IJX404" s="151"/>
      <c r="IJY404" s="151"/>
      <c r="IJZ404" s="151"/>
      <c r="IKA404" s="151"/>
      <c r="IKB404" s="151"/>
      <c r="IKC404" s="151"/>
      <c r="IKD404" s="151"/>
      <c r="IKE404" s="151"/>
      <c r="IKF404" s="151"/>
      <c r="IKG404" s="151"/>
      <c r="IKH404" s="151"/>
      <c r="IKI404" s="151"/>
      <c r="IKJ404" s="151"/>
      <c r="IKK404" s="151"/>
      <c r="IKL404" s="151"/>
      <c r="IKM404" s="151"/>
      <c r="IKN404" s="151"/>
      <c r="IKO404" s="151"/>
      <c r="IKP404" s="151"/>
      <c r="IKQ404" s="151"/>
      <c r="IKR404" s="151"/>
      <c r="IKS404" s="151"/>
      <c r="IKT404" s="151"/>
      <c r="IKU404" s="151"/>
      <c r="IKV404" s="151"/>
      <c r="IKW404" s="151"/>
      <c r="IKX404" s="151"/>
      <c r="IKY404" s="151"/>
      <c r="IKZ404" s="151"/>
      <c r="ILA404" s="151"/>
      <c r="ILB404" s="151"/>
      <c r="ILC404" s="151"/>
      <c r="ILD404" s="151"/>
      <c r="ILE404" s="151"/>
      <c r="ILF404" s="151"/>
      <c r="ILG404" s="151"/>
      <c r="ILH404" s="151"/>
      <c r="ILI404" s="151"/>
      <c r="ILJ404" s="151"/>
      <c r="ILK404" s="151"/>
      <c r="ILL404" s="151"/>
      <c r="ILM404" s="151"/>
      <c r="ILN404" s="151"/>
      <c r="ILO404" s="151"/>
      <c r="ILP404" s="151"/>
      <c r="ILQ404" s="151"/>
      <c r="ILR404" s="151"/>
      <c r="ILS404" s="151"/>
      <c r="ILT404" s="151"/>
      <c r="ILU404" s="151"/>
      <c r="ILV404" s="151"/>
      <c r="ILW404" s="151"/>
      <c r="ILX404" s="151"/>
      <c r="ILY404" s="151"/>
      <c r="ILZ404" s="151"/>
      <c r="IMA404" s="151"/>
      <c r="IMB404" s="151"/>
      <c r="IMC404" s="151"/>
      <c r="IMD404" s="151"/>
      <c r="IME404" s="151"/>
      <c r="IMF404" s="151"/>
      <c r="IMG404" s="151"/>
      <c r="IMH404" s="151"/>
      <c r="IMI404" s="151"/>
      <c r="IMJ404" s="151"/>
      <c r="IMK404" s="151"/>
      <c r="IML404" s="151"/>
      <c r="IMM404" s="151"/>
      <c r="IMN404" s="151"/>
      <c r="IMO404" s="151"/>
      <c r="IMP404" s="151"/>
      <c r="IMQ404" s="151"/>
      <c r="IMR404" s="151"/>
      <c r="IMS404" s="151"/>
      <c r="IMT404" s="151"/>
      <c r="IMU404" s="151"/>
      <c r="IMV404" s="151"/>
      <c r="IMW404" s="151"/>
      <c r="IMX404" s="151"/>
      <c r="IMY404" s="151"/>
      <c r="IMZ404" s="151"/>
      <c r="INA404" s="151"/>
      <c r="INB404" s="151"/>
      <c r="INC404" s="151"/>
      <c r="IND404" s="151"/>
      <c r="INE404" s="151"/>
      <c r="INF404" s="151"/>
      <c r="ING404" s="151"/>
      <c r="INH404" s="151"/>
      <c r="INI404" s="151"/>
      <c r="INJ404" s="151"/>
      <c r="INK404" s="151"/>
      <c r="INL404" s="151"/>
      <c r="INM404" s="151"/>
      <c r="INN404" s="151"/>
      <c r="INO404" s="151"/>
      <c r="INP404" s="151"/>
      <c r="INQ404" s="151"/>
      <c r="INR404" s="151"/>
      <c r="INS404" s="151"/>
      <c r="INT404" s="151"/>
      <c r="INU404" s="151"/>
      <c r="INV404" s="151"/>
      <c r="INW404" s="151"/>
      <c r="INX404" s="151"/>
      <c r="INY404" s="151"/>
      <c r="INZ404" s="151"/>
      <c r="IOA404" s="151"/>
      <c r="IOB404" s="151"/>
      <c r="IOC404" s="151"/>
      <c r="IOD404" s="151"/>
      <c r="IOE404" s="151"/>
      <c r="IOF404" s="151"/>
      <c r="IOG404" s="151"/>
      <c r="IOH404" s="151"/>
      <c r="IOI404" s="151"/>
      <c r="IOJ404" s="151"/>
      <c r="IOK404" s="151"/>
      <c r="IOL404" s="151"/>
      <c r="IOM404" s="151"/>
      <c r="ION404" s="151"/>
      <c r="IOO404" s="151"/>
      <c r="IOP404" s="151"/>
      <c r="IOQ404" s="151"/>
      <c r="IOR404" s="151"/>
      <c r="IOS404" s="151"/>
      <c r="IOT404" s="151"/>
      <c r="IOU404" s="151"/>
      <c r="IOV404" s="151"/>
      <c r="IOW404" s="151"/>
      <c r="IOX404" s="151"/>
      <c r="IOY404" s="151"/>
      <c r="IOZ404" s="151"/>
      <c r="IPA404" s="151"/>
      <c r="IPB404" s="151"/>
      <c r="IPC404" s="151"/>
      <c r="IPD404" s="151"/>
      <c r="IPE404" s="151"/>
      <c r="IPF404" s="151"/>
      <c r="IPG404" s="151"/>
      <c r="IPH404" s="151"/>
      <c r="IPI404" s="151"/>
      <c r="IPJ404" s="151"/>
      <c r="IPK404" s="151"/>
      <c r="IPL404" s="151"/>
      <c r="IPM404" s="151"/>
      <c r="IPN404" s="151"/>
      <c r="IPO404" s="151"/>
      <c r="IPP404" s="151"/>
      <c r="IPQ404" s="151"/>
      <c r="IPR404" s="151"/>
      <c r="IPS404" s="151"/>
      <c r="IPT404" s="151"/>
      <c r="IPU404" s="151"/>
      <c r="IPV404" s="151"/>
      <c r="IPW404" s="151"/>
      <c r="IPX404" s="151"/>
      <c r="IPY404" s="151"/>
      <c r="IPZ404" s="151"/>
      <c r="IQA404" s="151"/>
      <c r="IQB404" s="151"/>
      <c r="IQC404" s="151"/>
      <c r="IQD404" s="151"/>
      <c r="IQE404" s="151"/>
      <c r="IQF404" s="151"/>
      <c r="IQG404" s="151"/>
      <c r="IQH404" s="151"/>
      <c r="IQI404" s="151"/>
      <c r="IQJ404" s="151"/>
      <c r="IQK404" s="151"/>
      <c r="IQL404" s="151"/>
      <c r="IQM404" s="151"/>
      <c r="IQN404" s="151"/>
      <c r="IQO404" s="151"/>
      <c r="IQP404" s="151"/>
      <c r="IQQ404" s="151"/>
      <c r="IQR404" s="151"/>
      <c r="IQS404" s="151"/>
      <c r="IQT404" s="151"/>
      <c r="IQU404" s="151"/>
      <c r="IQV404" s="151"/>
      <c r="IQW404" s="151"/>
      <c r="IQX404" s="151"/>
      <c r="IQY404" s="151"/>
      <c r="IQZ404" s="151"/>
      <c r="IRA404" s="151"/>
      <c r="IRB404" s="151"/>
      <c r="IRC404" s="151"/>
      <c r="IRD404" s="151"/>
      <c r="IRE404" s="151"/>
      <c r="IRF404" s="151"/>
      <c r="IRG404" s="151"/>
      <c r="IRH404" s="151"/>
      <c r="IRI404" s="151"/>
      <c r="IRJ404" s="151"/>
      <c r="IRK404" s="151"/>
      <c r="IRL404" s="151"/>
      <c r="IRM404" s="151"/>
      <c r="IRN404" s="151"/>
      <c r="IRO404" s="151"/>
      <c r="IRP404" s="151"/>
      <c r="IRQ404" s="151"/>
      <c r="IRR404" s="151"/>
      <c r="IRS404" s="151"/>
      <c r="IRT404" s="151"/>
      <c r="IRU404" s="151"/>
      <c r="IRV404" s="151"/>
      <c r="IRW404" s="151"/>
      <c r="IRX404" s="151"/>
      <c r="IRY404" s="151"/>
      <c r="IRZ404" s="151"/>
      <c r="ISA404" s="151"/>
      <c r="ISB404" s="151"/>
      <c r="ISC404" s="151"/>
      <c r="ISD404" s="151"/>
      <c r="ISE404" s="151"/>
      <c r="ISF404" s="151"/>
      <c r="ISG404" s="151"/>
      <c r="ISH404" s="151"/>
      <c r="ISI404" s="151"/>
      <c r="ISJ404" s="151"/>
      <c r="ISK404" s="151"/>
      <c r="ISL404" s="151"/>
      <c r="ISM404" s="151"/>
      <c r="ISN404" s="151"/>
      <c r="ISO404" s="151"/>
      <c r="ISP404" s="151"/>
      <c r="ISQ404" s="151"/>
      <c r="ISR404" s="151"/>
      <c r="ISS404" s="151"/>
      <c r="IST404" s="151"/>
      <c r="ISU404" s="151"/>
      <c r="ISV404" s="151"/>
      <c r="ISW404" s="151"/>
      <c r="ISX404" s="151"/>
      <c r="ISY404" s="151"/>
      <c r="ISZ404" s="151"/>
      <c r="ITA404" s="151"/>
      <c r="ITB404" s="151"/>
      <c r="ITC404" s="151"/>
      <c r="ITD404" s="151"/>
      <c r="ITE404" s="151"/>
      <c r="ITF404" s="151"/>
      <c r="ITG404" s="151"/>
      <c r="ITH404" s="151"/>
      <c r="ITI404" s="151"/>
      <c r="ITJ404" s="151"/>
      <c r="ITK404" s="151"/>
      <c r="ITL404" s="151"/>
      <c r="ITM404" s="151"/>
      <c r="ITN404" s="151"/>
      <c r="ITO404" s="151"/>
      <c r="ITP404" s="151"/>
      <c r="ITQ404" s="151"/>
      <c r="ITR404" s="151"/>
      <c r="ITS404" s="151"/>
      <c r="ITT404" s="151"/>
      <c r="ITU404" s="151"/>
      <c r="ITV404" s="151"/>
      <c r="ITW404" s="151"/>
      <c r="ITX404" s="151"/>
      <c r="ITY404" s="151"/>
      <c r="ITZ404" s="151"/>
      <c r="IUA404" s="151"/>
      <c r="IUB404" s="151"/>
      <c r="IUC404" s="151"/>
      <c r="IUD404" s="151"/>
      <c r="IUE404" s="151"/>
      <c r="IUF404" s="151"/>
      <c r="IUG404" s="151"/>
      <c r="IUH404" s="151"/>
      <c r="IUI404" s="151"/>
      <c r="IUJ404" s="151"/>
      <c r="IUK404" s="151"/>
      <c r="IUL404" s="151"/>
      <c r="IUM404" s="151"/>
      <c r="IUN404" s="151"/>
      <c r="IUO404" s="151"/>
      <c r="IUP404" s="151"/>
      <c r="IUQ404" s="151"/>
      <c r="IUR404" s="151"/>
      <c r="IUS404" s="151"/>
      <c r="IUT404" s="151"/>
      <c r="IUU404" s="151"/>
      <c r="IUV404" s="151"/>
      <c r="IUW404" s="151"/>
      <c r="IUX404" s="151"/>
      <c r="IUY404" s="151"/>
      <c r="IUZ404" s="151"/>
      <c r="IVA404" s="151"/>
      <c r="IVB404" s="151"/>
      <c r="IVC404" s="151"/>
      <c r="IVD404" s="151"/>
      <c r="IVE404" s="151"/>
      <c r="IVF404" s="151"/>
      <c r="IVG404" s="151"/>
      <c r="IVH404" s="151"/>
      <c r="IVI404" s="151"/>
      <c r="IVJ404" s="151"/>
      <c r="IVK404" s="151"/>
      <c r="IVL404" s="151"/>
      <c r="IVM404" s="151"/>
      <c r="IVN404" s="151"/>
      <c r="IVO404" s="151"/>
      <c r="IVP404" s="151"/>
      <c r="IVQ404" s="151"/>
      <c r="IVR404" s="151"/>
      <c r="IVS404" s="151"/>
      <c r="IVT404" s="151"/>
      <c r="IVU404" s="151"/>
      <c r="IVV404" s="151"/>
      <c r="IVW404" s="151"/>
      <c r="IVX404" s="151"/>
      <c r="IVY404" s="151"/>
      <c r="IVZ404" s="151"/>
      <c r="IWA404" s="151"/>
      <c r="IWB404" s="151"/>
      <c r="IWC404" s="151"/>
      <c r="IWD404" s="151"/>
      <c r="IWE404" s="151"/>
      <c r="IWF404" s="151"/>
      <c r="IWG404" s="151"/>
      <c r="IWH404" s="151"/>
      <c r="IWI404" s="151"/>
      <c r="IWJ404" s="151"/>
      <c r="IWK404" s="151"/>
      <c r="IWL404" s="151"/>
      <c r="IWM404" s="151"/>
      <c r="IWN404" s="151"/>
      <c r="IWO404" s="151"/>
      <c r="IWP404" s="151"/>
      <c r="IWQ404" s="151"/>
      <c r="IWR404" s="151"/>
      <c r="IWS404" s="151"/>
      <c r="IWT404" s="151"/>
      <c r="IWU404" s="151"/>
      <c r="IWV404" s="151"/>
      <c r="IWW404" s="151"/>
      <c r="IWX404" s="151"/>
      <c r="IWY404" s="151"/>
      <c r="IWZ404" s="151"/>
      <c r="IXA404" s="151"/>
      <c r="IXB404" s="151"/>
      <c r="IXC404" s="151"/>
      <c r="IXD404" s="151"/>
      <c r="IXE404" s="151"/>
      <c r="IXF404" s="151"/>
      <c r="IXG404" s="151"/>
      <c r="IXH404" s="151"/>
      <c r="IXI404" s="151"/>
      <c r="IXJ404" s="151"/>
      <c r="IXK404" s="151"/>
      <c r="IXL404" s="151"/>
      <c r="IXM404" s="151"/>
      <c r="IXN404" s="151"/>
      <c r="IXO404" s="151"/>
      <c r="IXP404" s="151"/>
      <c r="IXQ404" s="151"/>
      <c r="IXR404" s="151"/>
      <c r="IXS404" s="151"/>
      <c r="IXT404" s="151"/>
      <c r="IXU404" s="151"/>
      <c r="IXV404" s="151"/>
      <c r="IXW404" s="151"/>
      <c r="IXX404" s="151"/>
      <c r="IXY404" s="151"/>
      <c r="IXZ404" s="151"/>
      <c r="IYA404" s="151"/>
      <c r="IYB404" s="151"/>
      <c r="IYC404" s="151"/>
      <c r="IYD404" s="151"/>
      <c r="IYE404" s="151"/>
      <c r="IYF404" s="151"/>
      <c r="IYG404" s="151"/>
      <c r="IYH404" s="151"/>
      <c r="IYI404" s="151"/>
      <c r="IYJ404" s="151"/>
      <c r="IYK404" s="151"/>
      <c r="IYL404" s="151"/>
      <c r="IYM404" s="151"/>
      <c r="IYN404" s="151"/>
      <c r="IYO404" s="151"/>
      <c r="IYP404" s="151"/>
      <c r="IYQ404" s="151"/>
      <c r="IYR404" s="151"/>
      <c r="IYS404" s="151"/>
      <c r="IYT404" s="151"/>
      <c r="IYU404" s="151"/>
      <c r="IYV404" s="151"/>
      <c r="IYW404" s="151"/>
      <c r="IYX404" s="151"/>
      <c r="IYY404" s="151"/>
      <c r="IYZ404" s="151"/>
      <c r="IZA404" s="151"/>
      <c r="IZB404" s="151"/>
      <c r="IZC404" s="151"/>
      <c r="IZD404" s="151"/>
      <c r="IZE404" s="151"/>
      <c r="IZF404" s="151"/>
      <c r="IZG404" s="151"/>
      <c r="IZH404" s="151"/>
      <c r="IZI404" s="151"/>
      <c r="IZJ404" s="151"/>
      <c r="IZK404" s="151"/>
      <c r="IZL404" s="151"/>
      <c r="IZM404" s="151"/>
      <c r="IZN404" s="151"/>
      <c r="IZO404" s="151"/>
      <c r="IZP404" s="151"/>
      <c r="IZQ404" s="151"/>
      <c r="IZR404" s="151"/>
      <c r="IZS404" s="151"/>
      <c r="IZT404" s="151"/>
      <c r="IZU404" s="151"/>
      <c r="IZV404" s="151"/>
      <c r="IZW404" s="151"/>
      <c r="IZX404" s="151"/>
      <c r="IZY404" s="151"/>
      <c r="IZZ404" s="151"/>
      <c r="JAA404" s="151"/>
      <c r="JAB404" s="151"/>
      <c r="JAC404" s="151"/>
      <c r="JAD404" s="151"/>
      <c r="JAE404" s="151"/>
      <c r="JAF404" s="151"/>
      <c r="JAG404" s="151"/>
      <c r="JAH404" s="151"/>
      <c r="JAI404" s="151"/>
      <c r="JAJ404" s="151"/>
      <c r="JAK404" s="151"/>
      <c r="JAL404" s="151"/>
      <c r="JAM404" s="151"/>
      <c r="JAN404" s="151"/>
      <c r="JAO404" s="151"/>
      <c r="JAP404" s="151"/>
      <c r="JAQ404" s="151"/>
      <c r="JAR404" s="151"/>
      <c r="JAS404" s="151"/>
      <c r="JAT404" s="151"/>
      <c r="JAU404" s="151"/>
      <c r="JAV404" s="151"/>
      <c r="JAW404" s="151"/>
      <c r="JAX404" s="151"/>
      <c r="JAY404" s="151"/>
      <c r="JAZ404" s="151"/>
      <c r="JBA404" s="151"/>
      <c r="JBB404" s="151"/>
      <c r="JBC404" s="151"/>
      <c r="JBD404" s="151"/>
      <c r="JBE404" s="151"/>
      <c r="JBF404" s="151"/>
      <c r="JBG404" s="151"/>
      <c r="JBH404" s="151"/>
      <c r="JBI404" s="151"/>
      <c r="JBJ404" s="151"/>
      <c r="JBK404" s="151"/>
      <c r="JBL404" s="151"/>
      <c r="JBM404" s="151"/>
      <c r="JBN404" s="151"/>
      <c r="JBO404" s="151"/>
      <c r="JBP404" s="151"/>
      <c r="JBQ404" s="151"/>
      <c r="JBR404" s="151"/>
      <c r="JBS404" s="151"/>
      <c r="JBT404" s="151"/>
      <c r="JBU404" s="151"/>
      <c r="JBV404" s="151"/>
      <c r="JBW404" s="151"/>
      <c r="JBX404" s="151"/>
      <c r="JBY404" s="151"/>
      <c r="JBZ404" s="151"/>
      <c r="JCA404" s="151"/>
      <c r="JCB404" s="151"/>
      <c r="JCC404" s="151"/>
      <c r="JCD404" s="151"/>
      <c r="JCE404" s="151"/>
      <c r="JCF404" s="151"/>
      <c r="JCG404" s="151"/>
      <c r="JCH404" s="151"/>
      <c r="JCI404" s="151"/>
      <c r="JCJ404" s="151"/>
      <c r="JCK404" s="151"/>
      <c r="JCL404" s="151"/>
      <c r="JCM404" s="151"/>
      <c r="JCN404" s="151"/>
      <c r="JCO404" s="151"/>
      <c r="JCP404" s="151"/>
      <c r="JCQ404" s="151"/>
      <c r="JCR404" s="151"/>
      <c r="JCS404" s="151"/>
      <c r="JCT404" s="151"/>
      <c r="JCU404" s="151"/>
      <c r="JCV404" s="151"/>
      <c r="JCW404" s="151"/>
      <c r="JCX404" s="151"/>
      <c r="JCY404" s="151"/>
      <c r="JCZ404" s="151"/>
      <c r="JDA404" s="151"/>
      <c r="JDB404" s="151"/>
      <c r="JDC404" s="151"/>
      <c r="JDD404" s="151"/>
      <c r="JDE404" s="151"/>
      <c r="JDF404" s="151"/>
      <c r="JDG404" s="151"/>
      <c r="JDH404" s="151"/>
      <c r="JDI404" s="151"/>
      <c r="JDJ404" s="151"/>
      <c r="JDK404" s="151"/>
      <c r="JDL404" s="151"/>
      <c r="JDM404" s="151"/>
      <c r="JDN404" s="151"/>
      <c r="JDO404" s="151"/>
      <c r="JDP404" s="151"/>
      <c r="JDQ404" s="151"/>
      <c r="JDR404" s="151"/>
      <c r="JDS404" s="151"/>
      <c r="JDT404" s="151"/>
      <c r="JDU404" s="151"/>
      <c r="JDV404" s="151"/>
      <c r="JDW404" s="151"/>
      <c r="JDX404" s="151"/>
      <c r="JDY404" s="151"/>
      <c r="JDZ404" s="151"/>
      <c r="JEA404" s="151"/>
      <c r="JEB404" s="151"/>
      <c r="JEC404" s="151"/>
      <c r="JED404" s="151"/>
      <c r="JEE404" s="151"/>
      <c r="JEF404" s="151"/>
      <c r="JEG404" s="151"/>
      <c r="JEH404" s="151"/>
      <c r="JEI404" s="151"/>
      <c r="JEJ404" s="151"/>
      <c r="JEK404" s="151"/>
      <c r="JEL404" s="151"/>
      <c r="JEM404" s="151"/>
      <c r="JEN404" s="151"/>
      <c r="JEO404" s="151"/>
      <c r="JEP404" s="151"/>
      <c r="JEQ404" s="151"/>
      <c r="JER404" s="151"/>
      <c r="JES404" s="151"/>
      <c r="JET404" s="151"/>
      <c r="JEU404" s="151"/>
      <c r="JEV404" s="151"/>
      <c r="JEW404" s="151"/>
      <c r="JEX404" s="151"/>
      <c r="JEY404" s="151"/>
      <c r="JEZ404" s="151"/>
      <c r="JFA404" s="151"/>
      <c r="JFB404" s="151"/>
      <c r="JFC404" s="151"/>
      <c r="JFD404" s="151"/>
      <c r="JFE404" s="151"/>
      <c r="JFF404" s="151"/>
      <c r="JFG404" s="151"/>
      <c r="JFH404" s="151"/>
      <c r="JFI404" s="151"/>
      <c r="JFJ404" s="151"/>
      <c r="JFK404" s="151"/>
      <c r="JFL404" s="151"/>
      <c r="JFM404" s="151"/>
      <c r="JFN404" s="151"/>
      <c r="JFO404" s="151"/>
      <c r="JFP404" s="151"/>
      <c r="JFQ404" s="151"/>
      <c r="JFR404" s="151"/>
      <c r="JFS404" s="151"/>
      <c r="JFT404" s="151"/>
      <c r="JFU404" s="151"/>
      <c r="JFV404" s="151"/>
      <c r="JFW404" s="151"/>
      <c r="JFX404" s="151"/>
      <c r="JFY404" s="151"/>
      <c r="JFZ404" s="151"/>
      <c r="JGA404" s="151"/>
      <c r="JGB404" s="151"/>
      <c r="JGC404" s="151"/>
      <c r="JGD404" s="151"/>
      <c r="JGE404" s="151"/>
      <c r="JGF404" s="151"/>
      <c r="JGG404" s="151"/>
      <c r="JGH404" s="151"/>
      <c r="JGI404" s="151"/>
      <c r="JGJ404" s="151"/>
      <c r="JGK404" s="151"/>
      <c r="JGL404" s="151"/>
      <c r="JGM404" s="151"/>
      <c r="JGN404" s="151"/>
      <c r="JGO404" s="151"/>
      <c r="JGP404" s="151"/>
      <c r="JGQ404" s="151"/>
      <c r="JGR404" s="151"/>
      <c r="JGS404" s="151"/>
      <c r="JGT404" s="151"/>
      <c r="JGU404" s="151"/>
      <c r="JGV404" s="151"/>
      <c r="JGW404" s="151"/>
      <c r="JGX404" s="151"/>
      <c r="JGY404" s="151"/>
      <c r="JGZ404" s="151"/>
      <c r="JHA404" s="151"/>
      <c r="JHB404" s="151"/>
      <c r="JHC404" s="151"/>
      <c r="JHD404" s="151"/>
      <c r="JHE404" s="151"/>
      <c r="JHF404" s="151"/>
      <c r="JHG404" s="151"/>
      <c r="JHH404" s="151"/>
      <c r="JHI404" s="151"/>
      <c r="JHJ404" s="151"/>
      <c r="JHK404" s="151"/>
      <c r="JHL404" s="151"/>
      <c r="JHM404" s="151"/>
      <c r="JHN404" s="151"/>
      <c r="JHO404" s="151"/>
      <c r="JHP404" s="151"/>
      <c r="JHQ404" s="151"/>
      <c r="JHR404" s="151"/>
      <c r="JHS404" s="151"/>
      <c r="JHT404" s="151"/>
      <c r="JHU404" s="151"/>
      <c r="JHV404" s="151"/>
      <c r="JHW404" s="151"/>
      <c r="JHX404" s="151"/>
      <c r="JHY404" s="151"/>
      <c r="JHZ404" s="151"/>
      <c r="JIA404" s="151"/>
      <c r="JIB404" s="151"/>
      <c r="JIC404" s="151"/>
      <c r="JID404" s="151"/>
      <c r="JIE404" s="151"/>
      <c r="JIF404" s="151"/>
      <c r="JIG404" s="151"/>
      <c r="JIH404" s="151"/>
      <c r="JII404" s="151"/>
      <c r="JIJ404" s="151"/>
      <c r="JIK404" s="151"/>
      <c r="JIL404" s="151"/>
      <c r="JIM404" s="151"/>
      <c r="JIN404" s="151"/>
      <c r="JIO404" s="151"/>
      <c r="JIP404" s="151"/>
      <c r="JIQ404" s="151"/>
      <c r="JIR404" s="151"/>
      <c r="JIS404" s="151"/>
      <c r="JIT404" s="151"/>
      <c r="JIU404" s="151"/>
      <c r="JIV404" s="151"/>
      <c r="JIW404" s="151"/>
      <c r="JIX404" s="151"/>
      <c r="JIY404" s="151"/>
      <c r="JIZ404" s="151"/>
      <c r="JJA404" s="151"/>
      <c r="JJB404" s="151"/>
      <c r="JJC404" s="151"/>
      <c r="JJD404" s="151"/>
      <c r="JJE404" s="151"/>
      <c r="JJF404" s="151"/>
      <c r="JJG404" s="151"/>
      <c r="JJH404" s="151"/>
      <c r="JJI404" s="151"/>
      <c r="JJJ404" s="151"/>
      <c r="JJK404" s="151"/>
      <c r="JJL404" s="151"/>
      <c r="JJM404" s="151"/>
      <c r="JJN404" s="151"/>
      <c r="JJO404" s="151"/>
      <c r="JJP404" s="151"/>
      <c r="JJQ404" s="151"/>
      <c r="JJR404" s="151"/>
      <c r="JJS404" s="151"/>
      <c r="JJT404" s="151"/>
      <c r="JJU404" s="151"/>
      <c r="JJV404" s="151"/>
      <c r="JJW404" s="151"/>
      <c r="JJX404" s="151"/>
      <c r="JJY404" s="151"/>
      <c r="JJZ404" s="151"/>
      <c r="JKA404" s="151"/>
      <c r="JKB404" s="151"/>
      <c r="JKC404" s="151"/>
      <c r="JKD404" s="151"/>
      <c r="JKE404" s="151"/>
      <c r="JKF404" s="151"/>
      <c r="JKG404" s="151"/>
      <c r="JKH404" s="151"/>
      <c r="JKI404" s="151"/>
      <c r="JKJ404" s="151"/>
      <c r="JKK404" s="151"/>
      <c r="JKL404" s="151"/>
      <c r="JKM404" s="151"/>
      <c r="JKN404" s="151"/>
      <c r="JKO404" s="151"/>
      <c r="JKP404" s="151"/>
      <c r="JKQ404" s="151"/>
      <c r="JKR404" s="151"/>
      <c r="JKS404" s="151"/>
      <c r="JKT404" s="151"/>
      <c r="JKU404" s="151"/>
      <c r="JKV404" s="151"/>
      <c r="JKW404" s="151"/>
      <c r="JKX404" s="151"/>
      <c r="JKY404" s="151"/>
      <c r="JKZ404" s="151"/>
      <c r="JLA404" s="151"/>
      <c r="JLB404" s="151"/>
      <c r="JLC404" s="151"/>
      <c r="JLD404" s="151"/>
      <c r="JLE404" s="151"/>
      <c r="JLF404" s="151"/>
      <c r="JLG404" s="151"/>
      <c r="JLH404" s="151"/>
      <c r="JLI404" s="151"/>
      <c r="JLJ404" s="151"/>
      <c r="JLK404" s="151"/>
      <c r="JLL404" s="151"/>
      <c r="JLM404" s="151"/>
      <c r="JLN404" s="151"/>
      <c r="JLO404" s="151"/>
      <c r="JLP404" s="151"/>
      <c r="JLQ404" s="151"/>
      <c r="JLR404" s="151"/>
      <c r="JLS404" s="151"/>
      <c r="JLT404" s="151"/>
      <c r="JLU404" s="151"/>
      <c r="JLV404" s="151"/>
      <c r="JLW404" s="151"/>
      <c r="JLX404" s="151"/>
      <c r="JLY404" s="151"/>
      <c r="JLZ404" s="151"/>
      <c r="JMA404" s="151"/>
      <c r="JMB404" s="151"/>
      <c r="JMC404" s="151"/>
      <c r="JMD404" s="151"/>
      <c r="JME404" s="151"/>
      <c r="JMF404" s="151"/>
      <c r="JMG404" s="151"/>
      <c r="JMH404" s="151"/>
      <c r="JMI404" s="151"/>
      <c r="JMJ404" s="151"/>
      <c r="JMK404" s="151"/>
      <c r="JML404" s="151"/>
      <c r="JMM404" s="151"/>
      <c r="JMN404" s="151"/>
      <c r="JMO404" s="151"/>
      <c r="JMP404" s="151"/>
      <c r="JMQ404" s="151"/>
      <c r="JMR404" s="151"/>
      <c r="JMS404" s="151"/>
      <c r="JMT404" s="151"/>
      <c r="JMU404" s="151"/>
      <c r="JMV404" s="151"/>
      <c r="JMW404" s="151"/>
      <c r="JMX404" s="151"/>
      <c r="JMY404" s="151"/>
      <c r="JMZ404" s="151"/>
      <c r="JNA404" s="151"/>
      <c r="JNB404" s="151"/>
      <c r="JNC404" s="151"/>
      <c r="JND404" s="151"/>
      <c r="JNE404" s="151"/>
      <c r="JNF404" s="151"/>
      <c r="JNG404" s="151"/>
      <c r="JNH404" s="151"/>
      <c r="JNI404" s="151"/>
      <c r="JNJ404" s="151"/>
      <c r="JNK404" s="151"/>
      <c r="JNL404" s="151"/>
      <c r="JNM404" s="151"/>
      <c r="JNN404" s="151"/>
      <c r="JNO404" s="151"/>
      <c r="JNP404" s="151"/>
      <c r="JNQ404" s="151"/>
      <c r="JNR404" s="151"/>
      <c r="JNS404" s="151"/>
      <c r="JNT404" s="151"/>
      <c r="JNU404" s="151"/>
      <c r="JNV404" s="151"/>
      <c r="JNW404" s="151"/>
      <c r="JNX404" s="151"/>
      <c r="JNY404" s="151"/>
      <c r="JNZ404" s="151"/>
      <c r="JOA404" s="151"/>
      <c r="JOB404" s="151"/>
      <c r="JOC404" s="151"/>
      <c r="JOD404" s="151"/>
      <c r="JOE404" s="151"/>
      <c r="JOF404" s="151"/>
      <c r="JOG404" s="151"/>
      <c r="JOH404" s="151"/>
      <c r="JOI404" s="151"/>
      <c r="JOJ404" s="151"/>
      <c r="JOK404" s="151"/>
      <c r="JOL404" s="151"/>
      <c r="JOM404" s="151"/>
      <c r="JON404" s="151"/>
      <c r="JOO404" s="151"/>
      <c r="JOP404" s="151"/>
      <c r="JOQ404" s="151"/>
      <c r="JOR404" s="151"/>
      <c r="JOS404" s="151"/>
      <c r="JOT404" s="151"/>
      <c r="JOU404" s="151"/>
      <c r="JOV404" s="151"/>
      <c r="JOW404" s="151"/>
      <c r="JOX404" s="151"/>
      <c r="JOY404" s="151"/>
      <c r="JOZ404" s="151"/>
      <c r="JPA404" s="151"/>
      <c r="JPB404" s="151"/>
      <c r="JPC404" s="151"/>
      <c r="JPD404" s="151"/>
      <c r="JPE404" s="151"/>
      <c r="JPF404" s="151"/>
      <c r="JPG404" s="151"/>
      <c r="JPH404" s="151"/>
      <c r="JPI404" s="151"/>
      <c r="JPJ404" s="151"/>
      <c r="JPK404" s="151"/>
      <c r="JPL404" s="151"/>
      <c r="JPM404" s="151"/>
      <c r="JPN404" s="151"/>
      <c r="JPO404" s="151"/>
      <c r="JPP404" s="151"/>
      <c r="JPQ404" s="151"/>
      <c r="JPR404" s="151"/>
      <c r="JPS404" s="151"/>
      <c r="JPT404" s="151"/>
      <c r="JPU404" s="151"/>
      <c r="JPV404" s="151"/>
      <c r="JPW404" s="151"/>
      <c r="JPX404" s="151"/>
      <c r="JPY404" s="151"/>
      <c r="JPZ404" s="151"/>
      <c r="JQA404" s="151"/>
      <c r="JQB404" s="151"/>
      <c r="JQC404" s="151"/>
      <c r="JQD404" s="151"/>
      <c r="JQE404" s="151"/>
      <c r="JQF404" s="151"/>
      <c r="JQG404" s="151"/>
      <c r="JQH404" s="151"/>
      <c r="JQI404" s="151"/>
      <c r="JQJ404" s="151"/>
      <c r="JQK404" s="151"/>
      <c r="JQL404" s="151"/>
      <c r="JQM404" s="151"/>
      <c r="JQN404" s="151"/>
      <c r="JQO404" s="151"/>
      <c r="JQP404" s="151"/>
      <c r="JQQ404" s="151"/>
      <c r="JQR404" s="151"/>
      <c r="JQS404" s="151"/>
      <c r="JQT404" s="151"/>
      <c r="JQU404" s="151"/>
      <c r="JQV404" s="151"/>
      <c r="JQW404" s="151"/>
      <c r="JQX404" s="151"/>
      <c r="JQY404" s="151"/>
      <c r="JQZ404" s="151"/>
      <c r="JRA404" s="151"/>
      <c r="JRB404" s="151"/>
      <c r="JRC404" s="151"/>
      <c r="JRD404" s="151"/>
      <c r="JRE404" s="151"/>
      <c r="JRF404" s="151"/>
      <c r="JRG404" s="151"/>
      <c r="JRH404" s="151"/>
      <c r="JRI404" s="151"/>
      <c r="JRJ404" s="151"/>
      <c r="JRK404" s="151"/>
      <c r="JRL404" s="151"/>
      <c r="JRM404" s="151"/>
      <c r="JRN404" s="151"/>
      <c r="JRO404" s="151"/>
      <c r="JRP404" s="151"/>
      <c r="JRQ404" s="151"/>
      <c r="JRR404" s="151"/>
      <c r="JRS404" s="151"/>
      <c r="JRT404" s="151"/>
      <c r="JRU404" s="151"/>
      <c r="JRV404" s="151"/>
      <c r="JRW404" s="151"/>
      <c r="JRX404" s="151"/>
      <c r="JRY404" s="151"/>
      <c r="JRZ404" s="151"/>
      <c r="JSA404" s="151"/>
      <c r="JSB404" s="151"/>
      <c r="JSC404" s="151"/>
      <c r="JSD404" s="151"/>
      <c r="JSE404" s="151"/>
      <c r="JSF404" s="151"/>
      <c r="JSG404" s="151"/>
      <c r="JSH404" s="151"/>
      <c r="JSI404" s="151"/>
      <c r="JSJ404" s="151"/>
      <c r="JSK404" s="151"/>
      <c r="JSL404" s="151"/>
      <c r="JSM404" s="151"/>
      <c r="JSN404" s="151"/>
      <c r="JSO404" s="151"/>
      <c r="JSP404" s="151"/>
      <c r="JSQ404" s="151"/>
      <c r="JSR404" s="151"/>
      <c r="JSS404" s="151"/>
      <c r="JST404" s="151"/>
      <c r="JSU404" s="151"/>
      <c r="JSV404" s="151"/>
      <c r="JSW404" s="151"/>
      <c r="JSX404" s="151"/>
      <c r="JSY404" s="151"/>
      <c r="JSZ404" s="151"/>
      <c r="JTA404" s="151"/>
      <c r="JTB404" s="151"/>
      <c r="JTC404" s="151"/>
      <c r="JTD404" s="151"/>
      <c r="JTE404" s="151"/>
      <c r="JTF404" s="151"/>
      <c r="JTG404" s="151"/>
      <c r="JTH404" s="151"/>
      <c r="JTI404" s="151"/>
      <c r="JTJ404" s="151"/>
      <c r="JTK404" s="151"/>
      <c r="JTL404" s="151"/>
      <c r="JTM404" s="151"/>
      <c r="JTN404" s="151"/>
      <c r="JTO404" s="151"/>
      <c r="JTP404" s="151"/>
      <c r="JTQ404" s="151"/>
      <c r="JTR404" s="151"/>
      <c r="JTS404" s="151"/>
      <c r="JTT404" s="151"/>
      <c r="JTU404" s="151"/>
      <c r="JTV404" s="151"/>
      <c r="JTW404" s="151"/>
      <c r="JTX404" s="151"/>
      <c r="JTY404" s="151"/>
      <c r="JTZ404" s="151"/>
      <c r="JUA404" s="151"/>
      <c r="JUB404" s="151"/>
      <c r="JUC404" s="151"/>
      <c r="JUD404" s="151"/>
      <c r="JUE404" s="151"/>
      <c r="JUF404" s="151"/>
      <c r="JUG404" s="151"/>
      <c r="JUH404" s="151"/>
      <c r="JUI404" s="151"/>
      <c r="JUJ404" s="151"/>
      <c r="JUK404" s="151"/>
      <c r="JUL404" s="151"/>
      <c r="JUM404" s="151"/>
      <c r="JUN404" s="151"/>
      <c r="JUO404" s="151"/>
      <c r="JUP404" s="151"/>
      <c r="JUQ404" s="151"/>
      <c r="JUR404" s="151"/>
      <c r="JUS404" s="151"/>
      <c r="JUT404" s="151"/>
      <c r="JUU404" s="151"/>
      <c r="JUV404" s="151"/>
      <c r="JUW404" s="151"/>
      <c r="JUX404" s="151"/>
      <c r="JUY404" s="151"/>
      <c r="JUZ404" s="151"/>
      <c r="JVA404" s="151"/>
      <c r="JVB404" s="151"/>
      <c r="JVC404" s="151"/>
      <c r="JVD404" s="151"/>
      <c r="JVE404" s="151"/>
      <c r="JVF404" s="151"/>
      <c r="JVG404" s="151"/>
      <c r="JVH404" s="151"/>
      <c r="JVI404" s="151"/>
      <c r="JVJ404" s="151"/>
      <c r="JVK404" s="151"/>
      <c r="JVL404" s="151"/>
      <c r="JVM404" s="151"/>
      <c r="JVN404" s="151"/>
      <c r="JVO404" s="151"/>
      <c r="JVP404" s="151"/>
      <c r="JVQ404" s="151"/>
      <c r="JVR404" s="151"/>
      <c r="JVS404" s="151"/>
      <c r="JVT404" s="151"/>
      <c r="JVU404" s="151"/>
      <c r="JVV404" s="151"/>
      <c r="JVW404" s="151"/>
      <c r="JVX404" s="151"/>
      <c r="JVY404" s="151"/>
      <c r="JVZ404" s="151"/>
      <c r="JWA404" s="151"/>
      <c r="JWB404" s="151"/>
      <c r="JWC404" s="151"/>
      <c r="JWD404" s="151"/>
      <c r="JWE404" s="151"/>
      <c r="JWF404" s="151"/>
      <c r="JWG404" s="151"/>
      <c r="JWH404" s="151"/>
      <c r="JWI404" s="151"/>
      <c r="JWJ404" s="151"/>
      <c r="JWK404" s="151"/>
      <c r="JWL404" s="151"/>
      <c r="JWM404" s="151"/>
      <c r="JWN404" s="151"/>
      <c r="JWO404" s="151"/>
      <c r="JWP404" s="151"/>
      <c r="JWQ404" s="151"/>
      <c r="JWR404" s="151"/>
      <c r="JWS404" s="151"/>
      <c r="JWT404" s="151"/>
      <c r="JWU404" s="151"/>
      <c r="JWV404" s="151"/>
      <c r="JWW404" s="151"/>
      <c r="JWX404" s="151"/>
      <c r="JWY404" s="151"/>
      <c r="JWZ404" s="151"/>
      <c r="JXA404" s="151"/>
      <c r="JXB404" s="151"/>
      <c r="JXC404" s="151"/>
      <c r="JXD404" s="151"/>
      <c r="JXE404" s="151"/>
      <c r="JXF404" s="151"/>
      <c r="JXG404" s="151"/>
      <c r="JXH404" s="151"/>
      <c r="JXI404" s="151"/>
      <c r="JXJ404" s="151"/>
      <c r="JXK404" s="151"/>
      <c r="JXL404" s="151"/>
      <c r="JXM404" s="151"/>
      <c r="JXN404" s="151"/>
      <c r="JXO404" s="151"/>
      <c r="JXP404" s="151"/>
      <c r="JXQ404" s="151"/>
      <c r="JXR404" s="151"/>
      <c r="JXS404" s="151"/>
      <c r="JXT404" s="151"/>
      <c r="JXU404" s="151"/>
      <c r="JXV404" s="151"/>
      <c r="JXW404" s="151"/>
      <c r="JXX404" s="151"/>
      <c r="JXY404" s="151"/>
      <c r="JXZ404" s="151"/>
      <c r="JYA404" s="151"/>
      <c r="JYB404" s="151"/>
      <c r="JYC404" s="151"/>
      <c r="JYD404" s="151"/>
      <c r="JYE404" s="151"/>
      <c r="JYF404" s="151"/>
      <c r="JYG404" s="151"/>
      <c r="JYH404" s="151"/>
      <c r="JYI404" s="151"/>
      <c r="JYJ404" s="151"/>
      <c r="JYK404" s="151"/>
      <c r="JYL404" s="151"/>
      <c r="JYM404" s="151"/>
      <c r="JYN404" s="151"/>
      <c r="JYO404" s="151"/>
      <c r="JYP404" s="151"/>
      <c r="JYQ404" s="151"/>
      <c r="JYR404" s="151"/>
      <c r="JYS404" s="151"/>
      <c r="JYT404" s="151"/>
      <c r="JYU404" s="151"/>
      <c r="JYV404" s="151"/>
      <c r="JYW404" s="151"/>
      <c r="JYX404" s="151"/>
      <c r="JYY404" s="151"/>
      <c r="JYZ404" s="151"/>
      <c r="JZA404" s="151"/>
      <c r="JZB404" s="151"/>
      <c r="JZC404" s="151"/>
      <c r="JZD404" s="151"/>
      <c r="JZE404" s="151"/>
      <c r="JZF404" s="151"/>
      <c r="JZG404" s="151"/>
      <c r="JZH404" s="151"/>
      <c r="JZI404" s="151"/>
      <c r="JZJ404" s="151"/>
      <c r="JZK404" s="151"/>
      <c r="JZL404" s="151"/>
      <c r="JZM404" s="151"/>
      <c r="JZN404" s="151"/>
      <c r="JZO404" s="151"/>
      <c r="JZP404" s="151"/>
      <c r="JZQ404" s="151"/>
      <c r="JZR404" s="151"/>
      <c r="JZS404" s="151"/>
      <c r="JZT404" s="151"/>
      <c r="JZU404" s="151"/>
      <c r="JZV404" s="151"/>
      <c r="JZW404" s="151"/>
      <c r="JZX404" s="151"/>
      <c r="JZY404" s="151"/>
      <c r="JZZ404" s="151"/>
      <c r="KAA404" s="151"/>
      <c r="KAB404" s="151"/>
      <c r="KAC404" s="151"/>
      <c r="KAD404" s="151"/>
      <c r="KAE404" s="151"/>
      <c r="KAF404" s="151"/>
      <c r="KAG404" s="151"/>
      <c r="KAH404" s="151"/>
      <c r="KAI404" s="151"/>
      <c r="KAJ404" s="151"/>
      <c r="KAK404" s="151"/>
      <c r="KAL404" s="151"/>
      <c r="KAM404" s="151"/>
      <c r="KAN404" s="151"/>
      <c r="KAO404" s="151"/>
      <c r="KAP404" s="151"/>
      <c r="KAQ404" s="151"/>
      <c r="KAR404" s="151"/>
      <c r="KAS404" s="151"/>
      <c r="KAT404" s="151"/>
      <c r="KAU404" s="151"/>
      <c r="KAV404" s="151"/>
      <c r="KAW404" s="151"/>
      <c r="KAX404" s="151"/>
      <c r="KAY404" s="151"/>
      <c r="KAZ404" s="151"/>
      <c r="KBA404" s="151"/>
      <c r="KBB404" s="151"/>
      <c r="KBC404" s="151"/>
      <c r="KBD404" s="151"/>
      <c r="KBE404" s="151"/>
      <c r="KBF404" s="151"/>
      <c r="KBG404" s="151"/>
      <c r="KBH404" s="151"/>
      <c r="KBI404" s="151"/>
      <c r="KBJ404" s="151"/>
      <c r="KBK404" s="151"/>
      <c r="KBL404" s="151"/>
      <c r="KBM404" s="151"/>
      <c r="KBN404" s="151"/>
      <c r="KBO404" s="151"/>
      <c r="KBP404" s="151"/>
      <c r="KBQ404" s="151"/>
      <c r="KBR404" s="151"/>
      <c r="KBS404" s="151"/>
      <c r="KBT404" s="151"/>
      <c r="KBU404" s="151"/>
      <c r="KBV404" s="151"/>
      <c r="KBW404" s="151"/>
      <c r="KBX404" s="151"/>
      <c r="KBY404" s="151"/>
      <c r="KBZ404" s="151"/>
      <c r="KCA404" s="151"/>
      <c r="KCB404" s="151"/>
      <c r="KCC404" s="151"/>
      <c r="KCD404" s="151"/>
      <c r="KCE404" s="151"/>
      <c r="KCF404" s="151"/>
      <c r="KCG404" s="151"/>
      <c r="KCH404" s="151"/>
      <c r="KCI404" s="151"/>
      <c r="KCJ404" s="151"/>
      <c r="KCK404" s="151"/>
      <c r="KCL404" s="151"/>
      <c r="KCM404" s="151"/>
      <c r="KCN404" s="151"/>
      <c r="KCO404" s="151"/>
      <c r="KCP404" s="151"/>
      <c r="KCQ404" s="151"/>
      <c r="KCR404" s="151"/>
      <c r="KCS404" s="151"/>
      <c r="KCT404" s="151"/>
      <c r="KCU404" s="151"/>
      <c r="KCV404" s="151"/>
      <c r="KCW404" s="151"/>
      <c r="KCX404" s="151"/>
      <c r="KCY404" s="151"/>
      <c r="KCZ404" s="151"/>
      <c r="KDA404" s="151"/>
      <c r="KDB404" s="151"/>
      <c r="KDC404" s="151"/>
      <c r="KDD404" s="151"/>
      <c r="KDE404" s="151"/>
      <c r="KDF404" s="151"/>
      <c r="KDG404" s="151"/>
      <c r="KDH404" s="151"/>
      <c r="KDI404" s="151"/>
      <c r="KDJ404" s="151"/>
      <c r="KDK404" s="151"/>
      <c r="KDL404" s="151"/>
      <c r="KDM404" s="151"/>
      <c r="KDN404" s="151"/>
      <c r="KDO404" s="151"/>
      <c r="KDP404" s="151"/>
      <c r="KDQ404" s="151"/>
      <c r="KDR404" s="151"/>
      <c r="KDS404" s="151"/>
      <c r="KDT404" s="151"/>
      <c r="KDU404" s="151"/>
      <c r="KDV404" s="151"/>
      <c r="KDW404" s="151"/>
      <c r="KDX404" s="151"/>
      <c r="KDY404" s="151"/>
      <c r="KDZ404" s="151"/>
      <c r="KEA404" s="151"/>
      <c r="KEB404" s="151"/>
      <c r="KEC404" s="151"/>
      <c r="KED404" s="151"/>
      <c r="KEE404" s="151"/>
      <c r="KEF404" s="151"/>
      <c r="KEG404" s="151"/>
      <c r="KEH404" s="151"/>
      <c r="KEI404" s="151"/>
      <c r="KEJ404" s="151"/>
      <c r="KEK404" s="151"/>
      <c r="KEL404" s="151"/>
      <c r="KEM404" s="151"/>
      <c r="KEN404" s="151"/>
      <c r="KEO404" s="151"/>
      <c r="KEP404" s="151"/>
      <c r="KEQ404" s="151"/>
      <c r="KER404" s="151"/>
      <c r="KES404" s="151"/>
      <c r="KET404" s="151"/>
      <c r="KEU404" s="151"/>
      <c r="KEV404" s="151"/>
      <c r="KEW404" s="151"/>
      <c r="KEX404" s="151"/>
      <c r="KEY404" s="151"/>
      <c r="KEZ404" s="151"/>
      <c r="KFA404" s="151"/>
      <c r="KFB404" s="151"/>
      <c r="KFC404" s="151"/>
      <c r="KFD404" s="151"/>
      <c r="KFE404" s="151"/>
      <c r="KFF404" s="151"/>
      <c r="KFG404" s="151"/>
      <c r="KFH404" s="151"/>
      <c r="KFI404" s="151"/>
      <c r="KFJ404" s="151"/>
      <c r="KFK404" s="151"/>
      <c r="KFL404" s="151"/>
      <c r="KFM404" s="151"/>
      <c r="KFN404" s="151"/>
      <c r="KFO404" s="151"/>
      <c r="KFP404" s="151"/>
      <c r="KFQ404" s="151"/>
      <c r="KFR404" s="151"/>
      <c r="KFS404" s="151"/>
      <c r="KFT404" s="151"/>
      <c r="KFU404" s="151"/>
      <c r="KFV404" s="151"/>
      <c r="KFW404" s="151"/>
      <c r="KFX404" s="151"/>
      <c r="KFY404" s="151"/>
      <c r="KFZ404" s="151"/>
      <c r="KGA404" s="151"/>
      <c r="KGB404" s="151"/>
      <c r="KGC404" s="151"/>
      <c r="KGD404" s="151"/>
      <c r="KGE404" s="151"/>
      <c r="KGF404" s="151"/>
      <c r="KGG404" s="151"/>
      <c r="KGH404" s="151"/>
      <c r="KGI404" s="151"/>
      <c r="KGJ404" s="151"/>
      <c r="KGK404" s="151"/>
      <c r="KGL404" s="151"/>
      <c r="KGM404" s="151"/>
      <c r="KGN404" s="151"/>
      <c r="KGO404" s="151"/>
      <c r="KGP404" s="151"/>
      <c r="KGQ404" s="151"/>
      <c r="KGR404" s="151"/>
      <c r="KGS404" s="151"/>
      <c r="KGT404" s="151"/>
      <c r="KGU404" s="151"/>
      <c r="KGV404" s="151"/>
      <c r="KGW404" s="151"/>
      <c r="KGX404" s="151"/>
      <c r="KGY404" s="151"/>
      <c r="KGZ404" s="151"/>
      <c r="KHA404" s="151"/>
      <c r="KHB404" s="151"/>
      <c r="KHC404" s="151"/>
      <c r="KHD404" s="151"/>
      <c r="KHE404" s="151"/>
      <c r="KHF404" s="151"/>
      <c r="KHG404" s="151"/>
      <c r="KHH404" s="151"/>
      <c r="KHI404" s="151"/>
      <c r="KHJ404" s="151"/>
      <c r="KHK404" s="151"/>
      <c r="KHL404" s="151"/>
      <c r="KHM404" s="151"/>
      <c r="KHN404" s="151"/>
      <c r="KHO404" s="151"/>
      <c r="KHP404" s="151"/>
      <c r="KHQ404" s="151"/>
      <c r="KHR404" s="151"/>
      <c r="KHS404" s="151"/>
      <c r="KHT404" s="151"/>
      <c r="KHU404" s="151"/>
      <c r="KHV404" s="151"/>
      <c r="KHW404" s="151"/>
      <c r="KHX404" s="151"/>
      <c r="KHY404" s="151"/>
      <c r="KHZ404" s="151"/>
      <c r="KIA404" s="151"/>
      <c r="KIB404" s="151"/>
      <c r="KIC404" s="151"/>
      <c r="KID404" s="151"/>
      <c r="KIE404" s="151"/>
      <c r="KIF404" s="151"/>
      <c r="KIG404" s="151"/>
      <c r="KIH404" s="151"/>
      <c r="KII404" s="151"/>
      <c r="KIJ404" s="151"/>
      <c r="KIK404" s="151"/>
      <c r="KIL404" s="151"/>
      <c r="KIM404" s="151"/>
      <c r="KIN404" s="151"/>
      <c r="KIO404" s="151"/>
      <c r="KIP404" s="151"/>
      <c r="KIQ404" s="151"/>
      <c r="KIR404" s="151"/>
      <c r="KIS404" s="151"/>
      <c r="KIT404" s="151"/>
      <c r="KIU404" s="151"/>
      <c r="KIV404" s="151"/>
      <c r="KIW404" s="151"/>
      <c r="KIX404" s="151"/>
      <c r="KIY404" s="151"/>
      <c r="KIZ404" s="151"/>
      <c r="KJA404" s="151"/>
      <c r="KJB404" s="151"/>
      <c r="KJC404" s="151"/>
      <c r="KJD404" s="151"/>
      <c r="KJE404" s="151"/>
      <c r="KJF404" s="151"/>
      <c r="KJG404" s="151"/>
      <c r="KJH404" s="151"/>
      <c r="KJI404" s="151"/>
      <c r="KJJ404" s="151"/>
      <c r="KJK404" s="151"/>
      <c r="KJL404" s="151"/>
      <c r="KJM404" s="151"/>
      <c r="KJN404" s="151"/>
      <c r="KJO404" s="151"/>
      <c r="KJP404" s="151"/>
      <c r="KJQ404" s="151"/>
      <c r="KJR404" s="151"/>
      <c r="KJS404" s="151"/>
      <c r="KJT404" s="151"/>
      <c r="KJU404" s="151"/>
      <c r="KJV404" s="151"/>
      <c r="KJW404" s="151"/>
      <c r="KJX404" s="151"/>
      <c r="KJY404" s="151"/>
      <c r="KJZ404" s="151"/>
      <c r="KKA404" s="151"/>
      <c r="KKB404" s="151"/>
      <c r="KKC404" s="151"/>
      <c r="KKD404" s="151"/>
      <c r="KKE404" s="151"/>
      <c r="KKF404" s="151"/>
      <c r="KKG404" s="151"/>
      <c r="KKH404" s="151"/>
      <c r="KKI404" s="151"/>
      <c r="KKJ404" s="151"/>
      <c r="KKK404" s="151"/>
      <c r="KKL404" s="151"/>
      <c r="KKM404" s="151"/>
      <c r="KKN404" s="151"/>
      <c r="KKO404" s="151"/>
      <c r="KKP404" s="151"/>
      <c r="KKQ404" s="151"/>
      <c r="KKR404" s="151"/>
      <c r="KKS404" s="151"/>
      <c r="KKT404" s="151"/>
      <c r="KKU404" s="151"/>
      <c r="KKV404" s="151"/>
      <c r="KKW404" s="151"/>
      <c r="KKX404" s="151"/>
      <c r="KKY404" s="151"/>
      <c r="KKZ404" s="151"/>
      <c r="KLA404" s="151"/>
      <c r="KLB404" s="151"/>
      <c r="KLC404" s="151"/>
      <c r="KLD404" s="151"/>
      <c r="KLE404" s="151"/>
      <c r="KLF404" s="151"/>
      <c r="KLG404" s="151"/>
      <c r="KLH404" s="151"/>
      <c r="KLI404" s="151"/>
      <c r="KLJ404" s="151"/>
      <c r="KLK404" s="151"/>
      <c r="KLL404" s="151"/>
      <c r="KLM404" s="151"/>
      <c r="KLN404" s="151"/>
      <c r="KLO404" s="151"/>
      <c r="KLP404" s="151"/>
      <c r="KLQ404" s="151"/>
      <c r="KLR404" s="151"/>
      <c r="KLS404" s="151"/>
      <c r="KLT404" s="151"/>
      <c r="KLU404" s="151"/>
      <c r="KLV404" s="151"/>
      <c r="KLW404" s="151"/>
      <c r="KLX404" s="151"/>
      <c r="KLY404" s="151"/>
      <c r="KLZ404" s="151"/>
      <c r="KMA404" s="151"/>
      <c r="KMB404" s="151"/>
      <c r="KMC404" s="151"/>
      <c r="KMD404" s="151"/>
      <c r="KME404" s="151"/>
      <c r="KMF404" s="151"/>
      <c r="KMG404" s="151"/>
      <c r="KMH404" s="151"/>
      <c r="KMI404" s="151"/>
      <c r="KMJ404" s="151"/>
      <c r="KMK404" s="151"/>
      <c r="KML404" s="151"/>
      <c r="KMM404" s="151"/>
      <c r="KMN404" s="151"/>
      <c r="KMO404" s="151"/>
      <c r="KMP404" s="151"/>
      <c r="KMQ404" s="151"/>
      <c r="KMR404" s="151"/>
      <c r="KMS404" s="151"/>
      <c r="KMT404" s="151"/>
      <c r="KMU404" s="151"/>
      <c r="KMV404" s="151"/>
      <c r="KMW404" s="151"/>
      <c r="KMX404" s="151"/>
      <c r="KMY404" s="151"/>
      <c r="KMZ404" s="151"/>
      <c r="KNA404" s="151"/>
      <c r="KNB404" s="151"/>
      <c r="KNC404" s="151"/>
      <c r="KND404" s="151"/>
      <c r="KNE404" s="151"/>
      <c r="KNF404" s="151"/>
      <c r="KNG404" s="151"/>
      <c r="KNH404" s="151"/>
      <c r="KNI404" s="151"/>
      <c r="KNJ404" s="151"/>
      <c r="KNK404" s="151"/>
      <c r="KNL404" s="151"/>
      <c r="KNM404" s="151"/>
      <c r="KNN404" s="151"/>
      <c r="KNO404" s="151"/>
      <c r="KNP404" s="151"/>
      <c r="KNQ404" s="151"/>
      <c r="KNR404" s="151"/>
      <c r="KNS404" s="151"/>
      <c r="KNT404" s="151"/>
      <c r="KNU404" s="151"/>
      <c r="KNV404" s="151"/>
      <c r="KNW404" s="151"/>
      <c r="KNX404" s="151"/>
      <c r="KNY404" s="151"/>
      <c r="KNZ404" s="151"/>
      <c r="KOA404" s="151"/>
      <c r="KOB404" s="151"/>
      <c r="KOC404" s="151"/>
      <c r="KOD404" s="151"/>
      <c r="KOE404" s="151"/>
      <c r="KOF404" s="151"/>
      <c r="KOG404" s="151"/>
      <c r="KOH404" s="151"/>
      <c r="KOI404" s="151"/>
      <c r="KOJ404" s="151"/>
      <c r="KOK404" s="151"/>
      <c r="KOL404" s="151"/>
      <c r="KOM404" s="151"/>
      <c r="KON404" s="151"/>
      <c r="KOO404" s="151"/>
      <c r="KOP404" s="151"/>
      <c r="KOQ404" s="151"/>
      <c r="KOR404" s="151"/>
      <c r="KOS404" s="151"/>
      <c r="KOT404" s="151"/>
      <c r="KOU404" s="151"/>
      <c r="KOV404" s="151"/>
      <c r="KOW404" s="151"/>
      <c r="KOX404" s="151"/>
      <c r="KOY404" s="151"/>
      <c r="KOZ404" s="151"/>
      <c r="KPA404" s="151"/>
      <c r="KPB404" s="151"/>
      <c r="KPC404" s="151"/>
      <c r="KPD404" s="151"/>
      <c r="KPE404" s="151"/>
      <c r="KPF404" s="151"/>
      <c r="KPG404" s="151"/>
      <c r="KPH404" s="151"/>
      <c r="KPI404" s="151"/>
      <c r="KPJ404" s="151"/>
      <c r="KPK404" s="151"/>
      <c r="KPL404" s="151"/>
      <c r="KPM404" s="151"/>
      <c r="KPN404" s="151"/>
      <c r="KPO404" s="151"/>
      <c r="KPP404" s="151"/>
      <c r="KPQ404" s="151"/>
      <c r="KPR404" s="151"/>
      <c r="KPS404" s="151"/>
      <c r="KPT404" s="151"/>
      <c r="KPU404" s="151"/>
      <c r="KPV404" s="151"/>
      <c r="KPW404" s="151"/>
      <c r="KPX404" s="151"/>
      <c r="KPY404" s="151"/>
      <c r="KPZ404" s="151"/>
      <c r="KQA404" s="151"/>
      <c r="KQB404" s="151"/>
      <c r="KQC404" s="151"/>
      <c r="KQD404" s="151"/>
      <c r="KQE404" s="151"/>
      <c r="KQF404" s="151"/>
      <c r="KQG404" s="151"/>
      <c r="KQH404" s="151"/>
      <c r="KQI404" s="151"/>
      <c r="KQJ404" s="151"/>
      <c r="KQK404" s="151"/>
      <c r="KQL404" s="151"/>
      <c r="KQM404" s="151"/>
      <c r="KQN404" s="151"/>
      <c r="KQO404" s="151"/>
      <c r="KQP404" s="151"/>
      <c r="KQQ404" s="151"/>
      <c r="KQR404" s="151"/>
      <c r="KQS404" s="151"/>
      <c r="KQT404" s="151"/>
      <c r="KQU404" s="151"/>
      <c r="KQV404" s="151"/>
      <c r="KQW404" s="151"/>
      <c r="KQX404" s="151"/>
      <c r="KQY404" s="151"/>
      <c r="KQZ404" s="151"/>
      <c r="KRA404" s="151"/>
      <c r="KRB404" s="151"/>
      <c r="KRC404" s="151"/>
      <c r="KRD404" s="151"/>
      <c r="KRE404" s="151"/>
      <c r="KRF404" s="151"/>
      <c r="KRG404" s="151"/>
      <c r="KRH404" s="151"/>
      <c r="KRI404" s="151"/>
      <c r="KRJ404" s="151"/>
      <c r="KRK404" s="151"/>
      <c r="KRL404" s="151"/>
      <c r="KRM404" s="151"/>
      <c r="KRN404" s="151"/>
      <c r="KRO404" s="151"/>
      <c r="KRP404" s="151"/>
      <c r="KRQ404" s="151"/>
      <c r="KRR404" s="151"/>
      <c r="KRS404" s="151"/>
      <c r="KRT404" s="151"/>
      <c r="KRU404" s="151"/>
      <c r="KRV404" s="151"/>
      <c r="KRW404" s="151"/>
      <c r="KRX404" s="151"/>
      <c r="KRY404" s="151"/>
      <c r="KRZ404" s="151"/>
      <c r="KSA404" s="151"/>
      <c r="KSB404" s="151"/>
      <c r="KSC404" s="151"/>
      <c r="KSD404" s="151"/>
      <c r="KSE404" s="151"/>
      <c r="KSF404" s="151"/>
      <c r="KSG404" s="151"/>
      <c r="KSH404" s="151"/>
      <c r="KSI404" s="151"/>
      <c r="KSJ404" s="151"/>
      <c r="KSK404" s="151"/>
      <c r="KSL404" s="151"/>
      <c r="KSM404" s="151"/>
      <c r="KSN404" s="151"/>
      <c r="KSO404" s="151"/>
      <c r="KSP404" s="151"/>
      <c r="KSQ404" s="151"/>
      <c r="KSR404" s="151"/>
      <c r="KSS404" s="151"/>
      <c r="KST404" s="151"/>
      <c r="KSU404" s="151"/>
      <c r="KSV404" s="151"/>
      <c r="KSW404" s="151"/>
      <c r="KSX404" s="151"/>
      <c r="KSY404" s="151"/>
      <c r="KSZ404" s="151"/>
      <c r="KTA404" s="151"/>
      <c r="KTB404" s="151"/>
      <c r="KTC404" s="151"/>
      <c r="KTD404" s="151"/>
      <c r="KTE404" s="151"/>
      <c r="KTF404" s="151"/>
      <c r="KTG404" s="151"/>
      <c r="KTH404" s="151"/>
      <c r="KTI404" s="151"/>
      <c r="KTJ404" s="151"/>
      <c r="KTK404" s="151"/>
      <c r="KTL404" s="151"/>
      <c r="KTM404" s="151"/>
      <c r="KTN404" s="151"/>
      <c r="KTO404" s="151"/>
      <c r="KTP404" s="151"/>
      <c r="KTQ404" s="151"/>
      <c r="KTR404" s="151"/>
      <c r="KTS404" s="151"/>
      <c r="KTT404" s="151"/>
      <c r="KTU404" s="151"/>
      <c r="KTV404" s="151"/>
      <c r="KTW404" s="151"/>
      <c r="KTX404" s="151"/>
      <c r="KTY404" s="151"/>
      <c r="KTZ404" s="151"/>
      <c r="KUA404" s="151"/>
      <c r="KUB404" s="151"/>
      <c r="KUC404" s="151"/>
      <c r="KUD404" s="151"/>
      <c r="KUE404" s="151"/>
      <c r="KUF404" s="151"/>
      <c r="KUG404" s="151"/>
      <c r="KUH404" s="151"/>
      <c r="KUI404" s="151"/>
      <c r="KUJ404" s="151"/>
      <c r="KUK404" s="151"/>
      <c r="KUL404" s="151"/>
      <c r="KUM404" s="151"/>
      <c r="KUN404" s="151"/>
      <c r="KUO404" s="151"/>
      <c r="KUP404" s="151"/>
      <c r="KUQ404" s="151"/>
      <c r="KUR404" s="151"/>
      <c r="KUS404" s="151"/>
      <c r="KUT404" s="151"/>
      <c r="KUU404" s="151"/>
      <c r="KUV404" s="151"/>
      <c r="KUW404" s="151"/>
      <c r="KUX404" s="151"/>
      <c r="KUY404" s="151"/>
      <c r="KUZ404" s="151"/>
      <c r="KVA404" s="151"/>
      <c r="KVB404" s="151"/>
      <c r="KVC404" s="151"/>
      <c r="KVD404" s="151"/>
      <c r="KVE404" s="151"/>
      <c r="KVF404" s="151"/>
      <c r="KVG404" s="151"/>
      <c r="KVH404" s="151"/>
      <c r="KVI404" s="151"/>
      <c r="KVJ404" s="151"/>
      <c r="KVK404" s="151"/>
      <c r="KVL404" s="151"/>
      <c r="KVM404" s="151"/>
      <c r="KVN404" s="151"/>
      <c r="KVO404" s="151"/>
      <c r="KVP404" s="151"/>
      <c r="KVQ404" s="151"/>
      <c r="KVR404" s="151"/>
      <c r="KVS404" s="151"/>
      <c r="KVT404" s="151"/>
      <c r="KVU404" s="151"/>
      <c r="KVV404" s="151"/>
      <c r="KVW404" s="151"/>
      <c r="KVX404" s="151"/>
      <c r="KVY404" s="151"/>
      <c r="KVZ404" s="151"/>
      <c r="KWA404" s="151"/>
      <c r="KWB404" s="151"/>
      <c r="KWC404" s="151"/>
      <c r="KWD404" s="151"/>
      <c r="KWE404" s="151"/>
      <c r="KWF404" s="151"/>
      <c r="KWG404" s="151"/>
      <c r="KWH404" s="151"/>
      <c r="KWI404" s="151"/>
      <c r="KWJ404" s="151"/>
      <c r="KWK404" s="151"/>
      <c r="KWL404" s="151"/>
      <c r="KWM404" s="151"/>
      <c r="KWN404" s="151"/>
      <c r="KWO404" s="151"/>
      <c r="KWP404" s="151"/>
      <c r="KWQ404" s="151"/>
      <c r="KWR404" s="151"/>
      <c r="KWS404" s="151"/>
      <c r="KWT404" s="151"/>
      <c r="KWU404" s="151"/>
      <c r="KWV404" s="151"/>
      <c r="KWW404" s="151"/>
      <c r="KWX404" s="151"/>
      <c r="KWY404" s="151"/>
      <c r="KWZ404" s="151"/>
      <c r="KXA404" s="151"/>
      <c r="KXB404" s="151"/>
      <c r="KXC404" s="151"/>
      <c r="KXD404" s="151"/>
      <c r="KXE404" s="151"/>
      <c r="KXF404" s="151"/>
      <c r="KXG404" s="151"/>
      <c r="KXH404" s="151"/>
      <c r="KXI404" s="151"/>
      <c r="KXJ404" s="151"/>
      <c r="KXK404" s="151"/>
      <c r="KXL404" s="151"/>
      <c r="KXM404" s="151"/>
      <c r="KXN404" s="151"/>
      <c r="KXO404" s="151"/>
      <c r="KXP404" s="151"/>
      <c r="KXQ404" s="151"/>
      <c r="KXR404" s="151"/>
      <c r="KXS404" s="151"/>
      <c r="KXT404" s="151"/>
      <c r="KXU404" s="151"/>
      <c r="KXV404" s="151"/>
      <c r="KXW404" s="151"/>
      <c r="KXX404" s="151"/>
      <c r="KXY404" s="151"/>
      <c r="KXZ404" s="151"/>
      <c r="KYA404" s="151"/>
      <c r="KYB404" s="151"/>
      <c r="KYC404" s="151"/>
      <c r="KYD404" s="151"/>
      <c r="KYE404" s="151"/>
      <c r="KYF404" s="151"/>
      <c r="KYG404" s="151"/>
      <c r="KYH404" s="151"/>
      <c r="KYI404" s="151"/>
      <c r="KYJ404" s="151"/>
      <c r="KYK404" s="151"/>
      <c r="KYL404" s="151"/>
      <c r="KYM404" s="151"/>
      <c r="KYN404" s="151"/>
      <c r="KYO404" s="151"/>
      <c r="KYP404" s="151"/>
      <c r="KYQ404" s="151"/>
      <c r="KYR404" s="151"/>
      <c r="KYS404" s="151"/>
      <c r="KYT404" s="151"/>
      <c r="KYU404" s="151"/>
      <c r="KYV404" s="151"/>
      <c r="KYW404" s="151"/>
      <c r="KYX404" s="151"/>
      <c r="KYY404" s="151"/>
      <c r="KYZ404" s="151"/>
      <c r="KZA404" s="151"/>
      <c r="KZB404" s="151"/>
      <c r="KZC404" s="151"/>
      <c r="KZD404" s="151"/>
      <c r="KZE404" s="151"/>
      <c r="KZF404" s="151"/>
      <c r="KZG404" s="151"/>
      <c r="KZH404" s="151"/>
      <c r="KZI404" s="151"/>
      <c r="KZJ404" s="151"/>
      <c r="KZK404" s="151"/>
      <c r="KZL404" s="151"/>
      <c r="KZM404" s="151"/>
      <c r="KZN404" s="151"/>
      <c r="KZO404" s="151"/>
      <c r="KZP404" s="151"/>
      <c r="KZQ404" s="151"/>
      <c r="KZR404" s="151"/>
      <c r="KZS404" s="151"/>
      <c r="KZT404" s="151"/>
      <c r="KZU404" s="151"/>
      <c r="KZV404" s="151"/>
      <c r="KZW404" s="151"/>
      <c r="KZX404" s="151"/>
      <c r="KZY404" s="151"/>
      <c r="KZZ404" s="151"/>
      <c r="LAA404" s="151"/>
      <c r="LAB404" s="151"/>
      <c r="LAC404" s="151"/>
      <c r="LAD404" s="151"/>
      <c r="LAE404" s="151"/>
      <c r="LAF404" s="151"/>
      <c r="LAG404" s="151"/>
      <c r="LAH404" s="151"/>
      <c r="LAI404" s="151"/>
      <c r="LAJ404" s="151"/>
      <c r="LAK404" s="151"/>
      <c r="LAL404" s="151"/>
      <c r="LAM404" s="151"/>
      <c r="LAN404" s="151"/>
      <c r="LAO404" s="151"/>
      <c r="LAP404" s="151"/>
      <c r="LAQ404" s="151"/>
      <c r="LAR404" s="151"/>
      <c r="LAS404" s="151"/>
      <c r="LAT404" s="151"/>
      <c r="LAU404" s="151"/>
      <c r="LAV404" s="151"/>
      <c r="LAW404" s="151"/>
      <c r="LAX404" s="151"/>
      <c r="LAY404" s="151"/>
      <c r="LAZ404" s="151"/>
      <c r="LBA404" s="151"/>
      <c r="LBB404" s="151"/>
      <c r="LBC404" s="151"/>
      <c r="LBD404" s="151"/>
      <c r="LBE404" s="151"/>
      <c r="LBF404" s="151"/>
      <c r="LBG404" s="151"/>
      <c r="LBH404" s="151"/>
      <c r="LBI404" s="151"/>
      <c r="LBJ404" s="151"/>
      <c r="LBK404" s="151"/>
      <c r="LBL404" s="151"/>
      <c r="LBM404" s="151"/>
      <c r="LBN404" s="151"/>
      <c r="LBO404" s="151"/>
      <c r="LBP404" s="151"/>
      <c r="LBQ404" s="151"/>
      <c r="LBR404" s="151"/>
      <c r="LBS404" s="151"/>
      <c r="LBT404" s="151"/>
      <c r="LBU404" s="151"/>
      <c r="LBV404" s="151"/>
      <c r="LBW404" s="151"/>
      <c r="LBX404" s="151"/>
      <c r="LBY404" s="151"/>
      <c r="LBZ404" s="151"/>
      <c r="LCA404" s="151"/>
      <c r="LCB404" s="151"/>
      <c r="LCC404" s="151"/>
      <c r="LCD404" s="151"/>
      <c r="LCE404" s="151"/>
      <c r="LCF404" s="151"/>
      <c r="LCG404" s="151"/>
      <c r="LCH404" s="151"/>
      <c r="LCI404" s="151"/>
      <c r="LCJ404" s="151"/>
      <c r="LCK404" s="151"/>
      <c r="LCL404" s="151"/>
      <c r="LCM404" s="151"/>
      <c r="LCN404" s="151"/>
      <c r="LCO404" s="151"/>
      <c r="LCP404" s="151"/>
      <c r="LCQ404" s="151"/>
      <c r="LCR404" s="151"/>
      <c r="LCS404" s="151"/>
      <c r="LCT404" s="151"/>
      <c r="LCU404" s="151"/>
      <c r="LCV404" s="151"/>
      <c r="LCW404" s="151"/>
      <c r="LCX404" s="151"/>
      <c r="LCY404" s="151"/>
      <c r="LCZ404" s="151"/>
      <c r="LDA404" s="151"/>
      <c r="LDB404" s="151"/>
      <c r="LDC404" s="151"/>
      <c r="LDD404" s="151"/>
      <c r="LDE404" s="151"/>
      <c r="LDF404" s="151"/>
      <c r="LDG404" s="151"/>
      <c r="LDH404" s="151"/>
      <c r="LDI404" s="151"/>
      <c r="LDJ404" s="151"/>
      <c r="LDK404" s="151"/>
      <c r="LDL404" s="151"/>
      <c r="LDM404" s="151"/>
      <c r="LDN404" s="151"/>
      <c r="LDO404" s="151"/>
      <c r="LDP404" s="151"/>
      <c r="LDQ404" s="151"/>
      <c r="LDR404" s="151"/>
      <c r="LDS404" s="151"/>
      <c r="LDT404" s="151"/>
      <c r="LDU404" s="151"/>
      <c r="LDV404" s="151"/>
      <c r="LDW404" s="151"/>
      <c r="LDX404" s="151"/>
      <c r="LDY404" s="151"/>
      <c r="LDZ404" s="151"/>
      <c r="LEA404" s="151"/>
      <c r="LEB404" s="151"/>
      <c r="LEC404" s="151"/>
      <c r="LED404" s="151"/>
      <c r="LEE404" s="151"/>
      <c r="LEF404" s="151"/>
      <c r="LEG404" s="151"/>
      <c r="LEH404" s="151"/>
      <c r="LEI404" s="151"/>
      <c r="LEJ404" s="151"/>
      <c r="LEK404" s="151"/>
      <c r="LEL404" s="151"/>
      <c r="LEM404" s="151"/>
      <c r="LEN404" s="151"/>
      <c r="LEO404" s="151"/>
      <c r="LEP404" s="151"/>
      <c r="LEQ404" s="151"/>
      <c r="LER404" s="151"/>
      <c r="LES404" s="151"/>
      <c r="LET404" s="151"/>
      <c r="LEU404" s="151"/>
      <c r="LEV404" s="151"/>
      <c r="LEW404" s="151"/>
      <c r="LEX404" s="151"/>
      <c r="LEY404" s="151"/>
      <c r="LEZ404" s="151"/>
      <c r="LFA404" s="151"/>
      <c r="LFB404" s="151"/>
      <c r="LFC404" s="151"/>
      <c r="LFD404" s="151"/>
      <c r="LFE404" s="151"/>
      <c r="LFF404" s="151"/>
      <c r="LFG404" s="151"/>
      <c r="LFH404" s="151"/>
      <c r="LFI404" s="151"/>
      <c r="LFJ404" s="151"/>
      <c r="LFK404" s="151"/>
      <c r="LFL404" s="151"/>
      <c r="LFM404" s="151"/>
      <c r="LFN404" s="151"/>
      <c r="LFO404" s="151"/>
      <c r="LFP404" s="151"/>
      <c r="LFQ404" s="151"/>
      <c r="LFR404" s="151"/>
      <c r="LFS404" s="151"/>
      <c r="LFT404" s="151"/>
      <c r="LFU404" s="151"/>
      <c r="LFV404" s="151"/>
      <c r="LFW404" s="151"/>
      <c r="LFX404" s="151"/>
      <c r="LFY404" s="151"/>
      <c r="LFZ404" s="151"/>
      <c r="LGA404" s="151"/>
      <c r="LGB404" s="151"/>
      <c r="LGC404" s="151"/>
      <c r="LGD404" s="151"/>
      <c r="LGE404" s="151"/>
      <c r="LGF404" s="151"/>
      <c r="LGG404" s="151"/>
      <c r="LGH404" s="151"/>
      <c r="LGI404" s="151"/>
      <c r="LGJ404" s="151"/>
      <c r="LGK404" s="151"/>
      <c r="LGL404" s="151"/>
      <c r="LGM404" s="151"/>
      <c r="LGN404" s="151"/>
      <c r="LGO404" s="151"/>
      <c r="LGP404" s="151"/>
      <c r="LGQ404" s="151"/>
      <c r="LGR404" s="151"/>
      <c r="LGS404" s="151"/>
      <c r="LGT404" s="151"/>
      <c r="LGU404" s="151"/>
      <c r="LGV404" s="151"/>
      <c r="LGW404" s="151"/>
      <c r="LGX404" s="151"/>
      <c r="LGY404" s="151"/>
      <c r="LGZ404" s="151"/>
      <c r="LHA404" s="151"/>
      <c r="LHB404" s="151"/>
      <c r="LHC404" s="151"/>
      <c r="LHD404" s="151"/>
      <c r="LHE404" s="151"/>
      <c r="LHF404" s="151"/>
      <c r="LHG404" s="151"/>
      <c r="LHH404" s="151"/>
      <c r="LHI404" s="151"/>
      <c r="LHJ404" s="151"/>
      <c r="LHK404" s="151"/>
      <c r="LHL404" s="151"/>
      <c r="LHM404" s="151"/>
      <c r="LHN404" s="151"/>
      <c r="LHO404" s="151"/>
      <c r="LHP404" s="151"/>
      <c r="LHQ404" s="151"/>
      <c r="LHR404" s="151"/>
      <c r="LHS404" s="151"/>
      <c r="LHT404" s="151"/>
      <c r="LHU404" s="151"/>
      <c r="LHV404" s="151"/>
      <c r="LHW404" s="151"/>
      <c r="LHX404" s="151"/>
      <c r="LHY404" s="151"/>
      <c r="LHZ404" s="151"/>
      <c r="LIA404" s="151"/>
      <c r="LIB404" s="151"/>
      <c r="LIC404" s="151"/>
      <c r="LID404" s="151"/>
      <c r="LIE404" s="151"/>
      <c r="LIF404" s="151"/>
      <c r="LIG404" s="151"/>
      <c r="LIH404" s="151"/>
      <c r="LII404" s="151"/>
      <c r="LIJ404" s="151"/>
      <c r="LIK404" s="151"/>
      <c r="LIL404" s="151"/>
      <c r="LIM404" s="151"/>
      <c r="LIN404" s="151"/>
      <c r="LIO404" s="151"/>
      <c r="LIP404" s="151"/>
      <c r="LIQ404" s="151"/>
      <c r="LIR404" s="151"/>
      <c r="LIS404" s="151"/>
      <c r="LIT404" s="151"/>
      <c r="LIU404" s="151"/>
      <c r="LIV404" s="151"/>
      <c r="LIW404" s="151"/>
      <c r="LIX404" s="151"/>
      <c r="LIY404" s="151"/>
      <c r="LIZ404" s="151"/>
      <c r="LJA404" s="151"/>
      <c r="LJB404" s="151"/>
      <c r="LJC404" s="151"/>
      <c r="LJD404" s="151"/>
      <c r="LJE404" s="151"/>
      <c r="LJF404" s="151"/>
      <c r="LJG404" s="151"/>
      <c r="LJH404" s="151"/>
      <c r="LJI404" s="151"/>
      <c r="LJJ404" s="151"/>
      <c r="LJK404" s="151"/>
      <c r="LJL404" s="151"/>
      <c r="LJM404" s="151"/>
      <c r="LJN404" s="151"/>
      <c r="LJO404" s="151"/>
      <c r="LJP404" s="151"/>
      <c r="LJQ404" s="151"/>
      <c r="LJR404" s="151"/>
      <c r="LJS404" s="151"/>
      <c r="LJT404" s="151"/>
      <c r="LJU404" s="151"/>
      <c r="LJV404" s="151"/>
      <c r="LJW404" s="151"/>
      <c r="LJX404" s="151"/>
      <c r="LJY404" s="151"/>
      <c r="LJZ404" s="151"/>
      <c r="LKA404" s="151"/>
      <c r="LKB404" s="151"/>
      <c r="LKC404" s="151"/>
      <c r="LKD404" s="151"/>
      <c r="LKE404" s="151"/>
      <c r="LKF404" s="151"/>
      <c r="LKG404" s="151"/>
      <c r="LKH404" s="151"/>
      <c r="LKI404" s="151"/>
      <c r="LKJ404" s="151"/>
      <c r="LKK404" s="151"/>
      <c r="LKL404" s="151"/>
      <c r="LKM404" s="151"/>
      <c r="LKN404" s="151"/>
      <c r="LKO404" s="151"/>
      <c r="LKP404" s="151"/>
      <c r="LKQ404" s="151"/>
      <c r="LKR404" s="151"/>
      <c r="LKS404" s="151"/>
      <c r="LKT404" s="151"/>
      <c r="LKU404" s="151"/>
      <c r="LKV404" s="151"/>
      <c r="LKW404" s="151"/>
      <c r="LKX404" s="151"/>
      <c r="LKY404" s="151"/>
      <c r="LKZ404" s="151"/>
      <c r="LLA404" s="151"/>
      <c r="LLB404" s="151"/>
      <c r="LLC404" s="151"/>
      <c r="LLD404" s="151"/>
      <c r="LLE404" s="151"/>
      <c r="LLF404" s="151"/>
      <c r="LLG404" s="151"/>
      <c r="LLH404" s="151"/>
      <c r="LLI404" s="151"/>
      <c r="LLJ404" s="151"/>
      <c r="LLK404" s="151"/>
      <c r="LLL404" s="151"/>
      <c r="LLM404" s="151"/>
      <c r="LLN404" s="151"/>
      <c r="LLO404" s="151"/>
      <c r="LLP404" s="151"/>
      <c r="LLQ404" s="151"/>
      <c r="LLR404" s="151"/>
      <c r="LLS404" s="151"/>
      <c r="LLT404" s="151"/>
      <c r="LLU404" s="151"/>
      <c r="LLV404" s="151"/>
      <c r="LLW404" s="151"/>
      <c r="LLX404" s="151"/>
      <c r="LLY404" s="151"/>
      <c r="LLZ404" s="151"/>
      <c r="LMA404" s="151"/>
      <c r="LMB404" s="151"/>
      <c r="LMC404" s="151"/>
      <c r="LMD404" s="151"/>
      <c r="LME404" s="151"/>
      <c r="LMF404" s="151"/>
      <c r="LMG404" s="151"/>
      <c r="LMH404" s="151"/>
      <c r="LMI404" s="151"/>
      <c r="LMJ404" s="151"/>
      <c r="LMK404" s="151"/>
      <c r="LML404" s="151"/>
      <c r="LMM404" s="151"/>
      <c r="LMN404" s="151"/>
      <c r="LMO404" s="151"/>
      <c r="LMP404" s="151"/>
      <c r="LMQ404" s="151"/>
      <c r="LMR404" s="151"/>
      <c r="LMS404" s="151"/>
      <c r="LMT404" s="151"/>
      <c r="LMU404" s="151"/>
      <c r="LMV404" s="151"/>
      <c r="LMW404" s="151"/>
      <c r="LMX404" s="151"/>
      <c r="LMY404" s="151"/>
      <c r="LMZ404" s="151"/>
      <c r="LNA404" s="151"/>
      <c r="LNB404" s="151"/>
      <c r="LNC404" s="151"/>
      <c r="LND404" s="151"/>
      <c r="LNE404" s="151"/>
      <c r="LNF404" s="151"/>
      <c r="LNG404" s="151"/>
      <c r="LNH404" s="151"/>
      <c r="LNI404" s="151"/>
      <c r="LNJ404" s="151"/>
      <c r="LNK404" s="151"/>
      <c r="LNL404" s="151"/>
      <c r="LNM404" s="151"/>
      <c r="LNN404" s="151"/>
      <c r="LNO404" s="151"/>
      <c r="LNP404" s="151"/>
      <c r="LNQ404" s="151"/>
      <c r="LNR404" s="151"/>
      <c r="LNS404" s="151"/>
      <c r="LNT404" s="151"/>
      <c r="LNU404" s="151"/>
      <c r="LNV404" s="151"/>
      <c r="LNW404" s="151"/>
      <c r="LNX404" s="151"/>
      <c r="LNY404" s="151"/>
      <c r="LNZ404" s="151"/>
      <c r="LOA404" s="151"/>
      <c r="LOB404" s="151"/>
      <c r="LOC404" s="151"/>
      <c r="LOD404" s="151"/>
      <c r="LOE404" s="151"/>
      <c r="LOF404" s="151"/>
      <c r="LOG404" s="151"/>
      <c r="LOH404" s="151"/>
      <c r="LOI404" s="151"/>
      <c r="LOJ404" s="151"/>
      <c r="LOK404" s="151"/>
      <c r="LOL404" s="151"/>
      <c r="LOM404" s="151"/>
      <c r="LON404" s="151"/>
      <c r="LOO404" s="151"/>
      <c r="LOP404" s="151"/>
      <c r="LOQ404" s="151"/>
      <c r="LOR404" s="151"/>
      <c r="LOS404" s="151"/>
      <c r="LOT404" s="151"/>
      <c r="LOU404" s="151"/>
      <c r="LOV404" s="151"/>
      <c r="LOW404" s="151"/>
      <c r="LOX404" s="151"/>
      <c r="LOY404" s="151"/>
      <c r="LOZ404" s="151"/>
      <c r="LPA404" s="151"/>
      <c r="LPB404" s="151"/>
      <c r="LPC404" s="151"/>
      <c r="LPD404" s="151"/>
      <c r="LPE404" s="151"/>
      <c r="LPF404" s="151"/>
      <c r="LPG404" s="151"/>
      <c r="LPH404" s="151"/>
      <c r="LPI404" s="151"/>
      <c r="LPJ404" s="151"/>
      <c r="LPK404" s="151"/>
      <c r="LPL404" s="151"/>
      <c r="LPM404" s="151"/>
      <c r="LPN404" s="151"/>
      <c r="LPO404" s="151"/>
      <c r="LPP404" s="151"/>
      <c r="LPQ404" s="151"/>
      <c r="LPR404" s="151"/>
      <c r="LPS404" s="151"/>
      <c r="LPT404" s="151"/>
      <c r="LPU404" s="151"/>
      <c r="LPV404" s="151"/>
      <c r="LPW404" s="151"/>
      <c r="LPX404" s="151"/>
      <c r="LPY404" s="151"/>
      <c r="LPZ404" s="151"/>
      <c r="LQA404" s="151"/>
      <c r="LQB404" s="151"/>
      <c r="LQC404" s="151"/>
      <c r="LQD404" s="151"/>
      <c r="LQE404" s="151"/>
      <c r="LQF404" s="151"/>
      <c r="LQG404" s="151"/>
      <c r="LQH404" s="151"/>
      <c r="LQI404" s="151"/>
      <c r="LQJ404" s="151"/>
      <c r="LQK404" s="151"/>
      <c r="LQL404" s="151"/>
      <c r="LQM404" s="151"/>
      <c r="LQN404" s="151"/>
      <c r="LQO404" s="151"/>
      <c r="LQP404" s="151"/>
      <c r="LQQ404" s="151"/>
      <c r="LQR404" s="151"/>
      <c r="LQS404" s="151"/>
      <c r="LQT404" s="151"/>
      <c r="LQU404" s="151"/>
      <c r="LQV404" s="151"/>
      <c r="LQW404" s="151"/>
      <c r="LQX404" s="151"/>
      <c r="LQY404" s="151"/>
      <c r="LQZ404" s="151"/>
      <c r="LRA404" s="151"/>
      <c r="LRB404" s="151"/>
      <c r="LRC404" s="151"/>
      <c r="LRD404" s="151"/>
      <c r="LRE404" s="151"/>
      <c r="LRF404" s="151"/>
      <c r="LRG404" s="151"/>
      <c r="LRH404" s="151"/>
      <c r="LRI404" s="151"/>
      <c r="LRJ404" s="151"/>
      <c r="LRK404" s="151"/>
      <c r="LRL404" s="151"/>
      <c r="LRM404" s="151"/>
      <c r="LRN404" s="151"/>
      <c r="LRO404" s="151"/>
      <c r="LRP404" s="151"/>
      <c r="LRQ404" s="151"/>
      <c r="LRR404" s="151"/>
      <c r="LRS404" s="151"/>
      <c r="LRT404" s="151"/>
      <c r="LRU404" s="151"/>
      <c r="LRV404" s="151"/>
      <c r="LRW404" s="151"/>
      <c r="LRX404" s="151"/>
      <c r="LRY404" s="151"/>
      <c r="LRZ404" s="151"/>
      <c r="LSA404" s="151"/>
      <c r="LSB404" s="151"/>
      <c r="LSC404" s="151"/>
      <c r="LSD404" s="151"/>
      <c r="LSE404" s="151"/>
      <c r="LSF404" s="151"/>
      <c r="LSG404" s="151"/>
      <c r="LSH404" s="151"/>
      <c r="LSI404" s="151"/>
      <c r="LSJ404" s="151"/>
      <c r="LSK404" s="151"/>
      <c r="LSL404" s="151"/>
      <c r="LSM404" s="151"/>
      <c r="LSN404" s="151"/>
      <c r="LSO404" s="151"/>
      <c r="LSP404" s="151"/>
      <c r="LSQ404" s="151"/>
      <c r="LSR404" s="151"/>
      <c r="LSS404" s="151"/>
      <c r="LST404" s="151"/>
      <c r="LSU404" s="151"/>
      <c r="LSV404" s="151"/>
      <c r="LSW404" s="151"/>
      <c r="LSX404" s="151"/>
      <c r="LSY404" s="151"/>
      <c r="LSZ404" s="151"/>
      <c r="LTA404" s="151"/>
      <c r="LTB404" s="151"/>
      <c r="LTC404" s="151"/>
      <c r="LTD404" s="151"/>
      <c r="LTE404" s="151"/>
      <c r="LTF404" s="151"/>
      <c r="LTG404" s="151"/>
      <c r="LTH404" s="151"/>
      <c r="LTI404" s="151"/>
      <c r="LTJ404" s="151"/>
      <c r="LTK404" s="151"/>
      <c r="LTL404" s="151"/>
      <c r="LTM404" s="151"/>
      <c r="LTN404" s="151"/>
      <c r="LTO404" s="151"/>
      <c r="LTP404" s="151"/>
      <c r="LTQ404" s="151"/>
      <c r="LTR404" s="151"/>
      <c r="LTS404" s="151"/>
      <c r="LTT404" s="151"/>
      <c r="LTU404" s="151"/>
      <c r="LTV404" s="151"/>
      <c r="LTW404" s="151"/>
      <c r="LTX404" s="151"/>
      <c r="LTY404" s="151"/>
      <c r="LTZ404" s="151"/>
      <c r="LUA404" s="151"/>
      <c r="LUB404" s="151"/>
      <c r="LUC404" s="151"/>
      <c r="LUD404" s="151"/>
      <c r="LUE404" s="151"/>
      <c r="LUF404" s="151"/>
      <c r="LUG404" s="151"/>
      <c r="LUH404" s="151"/>
      <c r="LUI404" s="151"/>
      <c r="LUJ404" s="151"/>
      <c r="LUK404" s="151"/>
      <c r="LUL404" s="151"/>
      <c r="LUM404" s="151"/>
      <c r="LUN404" s="151"/>
      <c r="LUO404" s="151"/>
      <c r="LUP404" s="151"/>
      <c r="LUQ404" s="151"/>
      <c r="LUR404" s="151"/>
      <c r="LUS404" s="151"/>
      <c r="LUT404" s="151"/>
      <c r="LUU404" s="151"/>
      <c r="LUV404" s="151"/>
      <c r="LUW404" s="151"/>
      <c r="LUX404" s="151"/>
      <c r="LUY404" s="151"/>
      <c r="LUZ404" s="151"/>
      <c r="LVA404" s="151"/>
      <c r="LVB404" s="151"/>
      <c r="LVC404" s="151"/>
      <c r="LVD404" s="151"/>
      <c r="LVE404" s="151"/>
      <c r="LVF404" s="151"/>
      <c r="LVG404" s="151"/>
      <c r="LVH404" s="151"/>
      <c r="LVI404" s="151"/>
      <c r="LVJ404" s="151"/>
      <c r="LVK404" s="151"/>
      <c r="LVL404" s="151"/>
      <c r="LVM404" s="151"/>
      <c r="LVN404" s="151"/>
      <c r="LVO404" s="151"/>
      <c r="LVP404" s="151"/>
      <c r="LVQ404" s="151"/>
      <c r="LVR404" s="151"/>
      <c r="LVS404" s="151"/>
      <c r="LVT404" s="151"/>
      <c r="LVU404" s="151"/>
      <c r="LVV404" s="151"/>
      <c r="LVW404" s="151"/>
      <c r="LVX404" s="151"/>
      <c r="LVY404" s="151"/>
      <c r="LVZ404" s="151"/>
      <c r="LWA404" s="151"/>
      <c r="LWB404" s="151"/>
      <c r="LWC404" s="151"/>
      <c r="LWD404" s="151"/>
      <c r="LWE404" s="151"/>
      <c r="LWF404" s="151"/>
      <c r="LWG404" s="151"/>
      <c r="LWH404" s="151"/>
      <c r="LWI404" s="151"/>
      <c r="LWJ404" s="151"/>
      <c r="LWK404" s="151"/>
      <c r="LWL404" s="151"/>
      <c r="LWM404" s="151"/>
      <c r="LWN404" s="151"/>
      <c r="LWO404" s="151"/>
      <c r="LWP404" s="151"/>
      <c r="LWQ404" s="151"/>
      <c r="LWR404" s="151"/>
      <c r="LWS404" s="151"/>
      <c r="LWT404" s="151"/>
      <c r="LWU404" s="151"/>
      <c r="LWV404" s="151"/>
      <c r="LWW404" s="151"/>
      <c r="LWX404" s="151"/>
      <c r="LWY404" s="151"/>
      <c r="LWZ404" s="151"/>
      <c r="LXA404" s="151"/>
      <c r="LXB404" s="151"/>
      <c r="LXC404" s="151"/>
      <c r="LXD404" s="151"/>
      <c r="LXE404" s="151"/>
      <c r="LXF404" s="151"/>
      <c r="LXG404" s="151"/>
      <c r="LXH404" s="151"/>
      <c r="LXI404" s="151"/>
      <c r="LXJ404" s="151"/>
      <c r="LXK404" s="151"/>
      <c r="LXL404" s="151"/>
      <c r="LXM404" s="151"/>
      <c r="LXN404" s="151"/>
      <c r="LXO404" s="151"/>
      <c r="LXP404" s="151"/>
      <c r="LXQ404" s="151"/>
      <c r="LXR404" s="151"/>
      <c r="LXS404" s="151"/>
      <c r="LXT404" s="151"/>
      <c r="LXU404" s="151"/>
      <c r="LXV404" s="151"/>
      <c r="LXW404" s="151"/>
      <c r="LXX404" s="151"/>
      <c r="LXY404" s="151"/>
      <c r="LXZ404" s="151"/>
      <c r="LYA404" s="151"/>
      <c r="LYB404" s="151"/>
      <c r="LYC404" s="151"/>
      <c r="LYD404" s="151"/>
      <c r="LYE404" s="151"/>
      <c r="LYF404" s="151"/>
      <c r="LYG404" s="151"/>
      <c r="LYH404" s="151"/>
      <c r="LYI404" s="151"/>
      <c r="LYJ404" s="151"/>
      <c r="LYK404" s="151"/>
      <c r="LYL404" s="151"/>
      <c r="LYM404" s="151"/>
      <c r="LYN404" s="151"/>
      <c r="LYO404" s="151"/>
      <c r="LYP404" s="151"/>
      <c r="LYQ404" s="151"/>
      <c r="LYR404" s="151"/>
      <c r="LYS404" s="151"/>
      <c r="LYT404" s="151"/>
      <c r="LYU404" s="151"/>
      <c r="LYV404" s="151"/>
      <c r="LYW404" s="151"/>
      <c r="LYX404" s="151"/>
      <c r="LYY404" s="151"/>
      <c r="LYZ404" s="151"/>
      <c r="LZA404" s="151"/>
      <c r="LZB404" s="151"/>
      <c r="LZC404" s="151"/>
      <c r="LZD404" s="151"/>
      <c r="LZE404" s="151"/>
      <c r="LZF404" s="151"/>
      <c r="LZG404" s="151"/>
      <c r="LZH404" s="151"/>
      <c r="LZI404" s="151"/>
      <c r="LZJ404" s="151"/>
      <c r="LZK404" s="151"/>
      <c r="LZL404" s="151"/>
      <c r="LZM404" s="151"/>
      <c r="LZN404" s="151"/>
      <c r="LZO404" s="151"/>
      <c r="LZP404" s="151"/>
      <c r="LZQ404" s="151"/>
      <c r="LZR404" s="151"/>
      <c r="LZS404" s="151"/>
      <c r="LZT404" s="151"/>
      <c r="LZU404" s="151"/>
      <c r="LZV404" s="151"/>
      <c r="LZW404" s="151"/>
      <c r="LZX404" s="151"/>
      <c r="LZY404" s="151"/>
      <c r="LZZ404" s="151"/>
      <c r="MAA404" s="151"/>
      <c r="MAB404" s="151"/>
      <c r="MAC404" s="151"/>
      <c r="MAD404" s="151"/>
      <c r="MAE404" s="151"/>
      <c r="MAF404" s="151"/>
      <c r="MAG404" s="151"/>
      <c r="MAH404" s="151"/>
      <c r="MAI404" s="151"/>
      <c r="MAJ404" s="151"/>
      <c r="MAK404" s="151"/>
      <c r="MAL404" s="151"/>
      <c r="MAM404" s="151"/>
      <c r="MAN404" s="151"/>
      <c r="MAO404" s="151"/>
      <c r="MAP404" s="151"/>
      <c r="MAQ404" s="151"/>
      <c r="MAR404" s="151"/>
      <c r="MAS404" s="151"/>
      <c r="MAT404" s="151"/>
      <c r="MAU404" s="151"/>
      <c r="MAV404" s="151"/>
      <c r="MAW404" s="151"/>
      <c r="MAX404" s="151"/>
      <c r="MAY404" s="151"/>
      <c r="MAZ404" s="151"/>
      <c r="MBA404" s="151"/>
      <c r="MBB404" s="151"/>
      <c r="MBC404" s="151"/>
      <c r="MBD404" s="151"/>
      <c r="MBE404" s="151"/>
      <c r="MBF404" s="151"/>
      <c r="MBG404" s="151"/>
      <c r="MBH404" s="151"/>
      <c r="MBI404" s="151"/>
      <c r="MBJ404" s="151"/>
      <c r="MBK404" s="151"/>
      <c r="MBL404" s="151"/>
      <c r="MBM404" s="151"/>
      <c r="MBN404" s="151"/>
      <c r="MBO404" s="151"/>
      <c r="MBP404" s="151"/>
      <c r="MBQ404" s="151"/>
      <c r="MBR404" s="151"/>
      <c r="MBS404" s="151"/>
      <c r="MBT404" s="151"/>
      <c r="MBU404" s="151"/>
      <c r="MBV404" s="151"/>
      <c r="MBW404" s="151"/>
      <c r="MBX404" s="151"/>
      <c r="MBY404" s="151"/>
      <c r="MBZ404" s="151"/>
      <c r="MCA404" s="151"/>
      <c r="MCB404" s="151"/>
      <c r="MCC404" s="151"/>
      <c r="MCD404" s="151"/>
      <c r="MCE404" s="151"/>
      <c r="MCF404" s="151"/>
      <c r="MCG404" s="151"/>
      <c r="MCH404" s="151"/>
      <c r="MCI404" s="151"/>
      <c r="MCJ404" s="151"/>
      <c r="MCK404" s="151"/>
      <c r="MCL404" s="151"/>
      <c r="MCM404" s="151"/>
      <c r="MCN404" s="151"/>
      <c r="MCO404" s="151"/>
      <c r="MCP404" s="151"/>
      <c r="MCQ404" s="151"/>
      <c r="MCR404" s="151"/>
      <c r="MCS404" s="151"/>
      <c r="MCT404" s="151"/>
      <c r="MCU404" s="151"/>
      <c r="MCV404" s="151"/>
      <c r="MCW404" s="151"/>
      <c r="MCX404" s="151"/>
      <c r="MCY404" s="151"/>
      <c r="MCZ404" s="151"/>
      <c r="MDA404" s="151"/>
      <c r="MDB404" s="151"/>
      <c r="MDC404" s="151"/>
      <c r="MDD404" s="151"/>
      <c r="MDE404" s="151"/>
      <c r="MDF404" s="151"/>
      <c r="MDG404" s="151"/>
      <c r="MDH404" s="151"/>
      <c r="MDI404" s="151"/>
      <c r="MDJ404" s="151"/>
      <c r="MDK404" s="151"/>
      <c r="MDL404" s="151"/>
      <c r="MDM404" s="151"/>
      <c r="MDN404" s="151"/>
      <c r="MDO404" s="151"/>
      <c r="MDP404" s="151"/>
      <c r="MDQ404" s="151"/>
      <c r="MDR404" s="151"/>
      <c r="MDS404" s="151"/>
      <c r="MDT404" s="151"/>
      <c r="MDU404" s="151"/>
      <c r="MDV404" s="151"/>
      <c r="MDW404" s="151"/>
      <c r="MDX404" s="151"/>
      <c r="MDY404" s="151"/>
      <c r="MDZ404" s="151"/>
      <c r="MEA404" s="151"/>
      <c r="MEB404" s="151"/>
      <c r="MEC404" s="151"/>
      <c r="MED404" s="151"/>
      <c r="MEE404" s="151"/>
      <c r="MEF404" s="151"/>
      <c r="MEG404" s="151"/>
      <c r="MEH404" s="151"/>
      <c r="MEI404" s="151"/>
      <c r="MEJ404" s="151"/>
      <c r="MEK404" s="151"/>
      <c r="MEL404" s="151"/>
      <c r="MEM404" s="151"/>
      <c r="MEN404" s="151"/>
      <c r="MEO404" s="151"/>
      <c r="MEP404" s="151"/>
      <c r="MEQ404" s="151"/>
      <c r="MER404" s="151"/>
      <c r="MES404" s="151"/>
      <c r="MET404" s="151"/>
      <c r="MEU404" s="151"/>
      <c r="MEV404" s="151"/>
      <c r="MEW404" s="151"/>
      <c r="MEX404" s="151"/>
      <c r="MEY404" s="151"/>
      <c r="MEZ404" s="151"/>
      <c r="MFA404" s="151"/>
      <c r="MFB404" s="151"/>
      <c r="MFC404" s="151"/>
      <c r="MFD404" s="151"/>
      <c r="MFE404" s="151"/>
      <c r="MFF404" s="151"/>
      <c r="MFG404" s="151"/>
      <c r="MFH404" s="151"/>
      <c r="MFI404" s="151"/>
      <c r="MFJ404" s="151"/>
      <c r="MFK404" s="151"/>
      <c r="MFL404" s="151"/>
      <c r="MFM404" s="151"/>
      <c r="MFN404" s="151"/>
      <c r="MFO404" s="151"/>
      <c r="MFP404" s="151"/>
      <c r="MFQ404" s="151"/>
      <c r="MFR404" s="151"/>
      <c r="MFS404" s="151"/>
      <c r="MFT404" s="151"/>
      <c r="MFU404" s="151"/>
      <c r="MFV404" s="151"/>
      <c r="MFW404" s="151"/>
      <c r="MFX404" s="151"/>
      <c r="MFY404" s="151"/>
      <c r="MFZ404" s="151"/>
      <c r="MGA404" s="151"/>
      <c r="MGB404" s="151"/>
      <c r="MGC404" s="151"/>
      <c r="MGD404" s="151"/>
      <c r="MGE404" s="151"/>
      <c r="MGF404" s="151"/>
      <c r="MGG404" s="151"/>
      <c r="MGH404" s="151"/>
      <c r="MGI404" s="151"/>
      <c r="MGJ404" s="151"/>
      <c r="MGK404" s="151"/>
      <c r="MGL404" s="151"/>
      <c r="MGM404" s="151"/>
      <c r="MGN404" s="151"/>
      <c r="MGO404" s="151"/>
      <c r="MGP404" s="151"/>
      <c r="MGQ404" s="151"/>
      <c r="MGR404" s="151"/>
      <c r="MGS404" s="151"/>
      <c r="MGT404" s="151"/>
      <c r="MGU404" s="151"/>
      <c r="MGV404" s="151"/>
      <c r="MGW404" s="151"/>
      <c r="MGX404" s="151"/>
      <c r="MGY404" s="151"/>
      <c r="MGZ404" s="151"/>
      <c r="MHA404" s="151"/>
      <c r="MHB404" s="151"/>
      <c r="MHC404" s="151"/>
      <c r="MHD404" s="151"/>
      <c r="MHE404" s="151"/>
      <c r="MHF404" s="151"/>
      <c r="MHG404" s="151"/>
      <c r="MHH404" s="151"/>
      <c r="MHI404" s="151"/>
      <c r="MHJ404" s="151"/>
      <c r="MHK404" s="151"/>
      <c r="MHL404" s="151"/>
      <c r="MHM404" s="151"/>
      <c r="MHN404" s="151"/>
      <c r="MHO404" s="151"/>
      <c r="MHP404" s="151"/>
      <c r="MHQ404" s="151"/>
      <c r="MHR404" s="151"/>
      <c r="MHS404" s="151"/>
      <c r="MHT404" s="151"/>
      <c r="MHU404" s="151"/>
      <c r="MHV404" s="151"/>
      <c r="MHW404" s="151"/>
      <c r="MHX404" s="151"/>
      <c r="MHY404" s="151"/>
      <c r="MHZ404" s="151"/>
      <c r="MIA404" s="151"/>
      <c r="MIB404" s="151"/>
      <c r="MIC404" s="151"/>
      <c r="MID404" s="151"/>
      <c r="MIE404" s="151"/>
      <c r="MIF404" s="151"/>
      <c r="MIG404" s="151"/>
      <c r="MIH404" s="151"/>
      <c r="MII404" s="151"/>
      <c r="MIJ404" s="151"/>
      <c r="MIK404" s="151"/>
      <c r="MIL404" s="151"/>
      <c r="MIM404" s="151"/>
      <c r="MIN404" s="151"/>
      <c r="MIO404" s="151"/>
      <c r="MIP404" s="151"/>
      <c r="MIQ404" s="151"/>
      <c r="MIR404" s="151"/>
      <c r="MIS404" s="151"/>
      <c r="MIT404" s="151"/>
      <c r="MIU404" s="151"/>
      <c r="MIV404" s="151"/>
      <c r="MIW404" s="151"/>
      <c r="MIX404" s="151"/>
      <c r="MIY404" s="151"/>
      <c r="MIZ404" s="151"/>
      <c r="MJA404" s="151"/>
      <c r="MJB404" s="151"/>
      <c r="MJC404" s="151"/>
      <c r="MJD404" s="151"/>
      <c r="MJE404" s="151"/>
      <c r="MJF404" s="151"/>
      <c r="MJG404" s="151"/>
      <c r="MJH404" s="151"/>
      <c r="MJI404" s="151"/>
      <c r="MJJ404" s="151"/>
      <c r="MJK404" s="151"/>
      <c r="MJL404" s="151"/>
      <c r="MJM404" s="151"/>
      <c r="MJN404" s="151"/>
      <c r="MJO404" s="151"/>
      <c r="MJP404" s="151"/>
      <c r="MJQ404" s="151"/>
      <c r="MJR404" s="151"/>
      <c r="MJS404" s="151"/>
      <c r="MJT404" s="151"/>
      <c r="MJU404" s="151"/>
      <c r="MJV404" s="151"/>
      <c r="MJW404" s="151"/>
      <c r="MJX404" s="151"/>
      <c r="MJY404" s="151"/>
      <c r="MJZ404" s="151"/>
      <c r="MKA404" s="151"/>
      <c r="MKB404" s="151"/>
      <c r="MKC404" s="151"/>
      <c r="MKD404" s="151"/>
      <c r="MKE404" s="151"/>
      <c r="MKF404" s="151"/>
      <c r="MKG404" s="151"/>
      <c r="MKH404" s="151"/>
      <c r="MKI404" s="151"/>
      <c r="MKJ404" s="151"/>
      <c r="MKK404" s="151"/>
      <c r="MKL404" s="151"/>
      <c r="MKM404" s="151"/>
      <c r="MKN404" s="151"/>
      <c r="MKO404" s="151"/>
      <c r="MKP404" s="151"/>
      <c r="MKQ404" s="151"/>
      <c r="MKR404" s="151"/>
      <c r="MKS404" s="151"/>
      <c r="MKT404" s="151"/>
      <c r="MKU404" s="151"/>
      <c r="MKV404" s="151"/>
      <c r="MKW404" s="151"/>
      <c r="MKX404" s="151"/>
      <c r="MKY404" s="151"/>
      <c r="MKZ404" s="151"/>
      <c r="MLA404" s="151"/>
      <c r="MLB404" s="151"/>
      <c r="MLC404" s="151"/>
      <c r="MLD404" s="151"/>
      <c r="MLE404" s="151"/>
      <c r="MLF404" s="151"/>
      <c r="MLG404" s="151"/>
      <c r="MLH404" s="151"/>
      <c r="MLI404" s="151"/>
      <c r="MLJ404" s="151"/>
      <c r="MLK404" s="151"/>
      <c r="MLL404" s="151"/>
      <c r="MLM404" s="151"/>
      <c r="MLN404" s="151"/>
      <c r="MLO404" s="151"/>
      <c r="MLP404" s="151"/>
      <c r="MLQ404" s="151"/>
      <c r="MLR404" s="151"/>
      <c r="MLS404" s="151"/>
      <c r="MLT404" s="151"/>
      <c r="MLU404" s="151"/>
      <c r="MLV404" s="151"/>
      <c r="MLW404" s="151"/>
      <c r="MLX404" s="151"/>
      <c r="MLY404" s="151"/>
      <c r="MLZ404" s="151"/>
      <c r="MMA404" s="151"/>
      <c r="MMB404" s="151"/>
      <c r="MMC404" s="151"/>
      <c r="MMD404" s="151"/>
      <c r="MME404" s="151"/>
      <c r="MMF404" s="151"/>
      <c r="MMG404" s="151"/>
      <c r="MMH404" s="151"/>
      <c r="MMI404" s="151"/>
      <c r="MMJ404" s="151"/>
      <c r="MMK404" s="151"/>
      <c r="MML404" s="151"/>
      <c r="MMM404" s="151"/>
      <c r="MMN404" s="151"/>
      <c r="MMO404" s="151"/>
      <c r="MMP404" s="151"/>
      <c r="MMQ404" s="151"/>
      <c r="MMR404" s="151"/>
      <c r="MMS404" s="151"/>
      <c r="MMT404" s="151"/>
      <c r="MMU404" s="151"/>
      <c r="MMV404" s="151"/>
      <c r="MMW404" s="151"/>
      <c r="MMX404" s="151"/>
      <c r="MMY404" s="151"/>
      <c r="MMZ404" s="151"/>
      <c r="MNA404" s="151"/>
      <c r="MNB404" s="151"/>
      <c r="MNC404" s="151"/>
      <c r="MND404" s="151"/>
      <c r="MNE404" s="151"/>
      <c r="MNF404" s="151"/>
      <c r="MNG404" s="151"/>
      <c r="MNH404" s="151"/>
      <c r="MNI404" s="151"/>
      <c r="MNJ404" s="151"/>
      <c r="MNK404" s="151"/>
      <c r="MNL404" s="151"/>
      <c r="MNM404" s="151"/>
      <c r="MNN404" s="151"/>
      <c r="MNO404" s="151"/>
      <c r="MNP404" s="151"/>
      <c r="MNQ404" s="151"/>
      <c r="MNR404" s="151"/>
      <c r="MNS404" s="151"/>
      <c r="MNT404" s="151"/>
      <c r="MNU404" s="151"/>
      <c r="MNV404" s="151"/>
      <c r="MNW404" s="151"/>
      <c r="MNX404" s="151"/>
      <c r="MNY404" s="151"/>
      <c r="MNZ404" s="151"/>
      <c r="MOA404" s="151"/>
      <c r="MOB404" s="151"/>
      <c r="MOC404" s="151"/>
      <c r="MOD404" s="151"/>
      <c r="MOE404" s="151"/>
      <c r="MOF404" s="151"/>
      <c r="MOG404" s="151"/>
      <c r="MOH404" s="151"/>
      <c r="MOI404" s="151"/>
      <c r="MOJ404" s="151"/>
      <c r="MOK404" s="151"/>
      <c r="MOL404" s="151"/>
      <c r="MOM404" s="151"/>
      <c r="MON404" s="151"/>
      <c r="MOO404" s="151"/>
      <c r="MOP404" s="151"/>
      <c r="MOQ404" s="151"/>
      <c r="MOR404" s="151"/>
      <c r="MOS404" s="151"/>
      <c r="MOT404" s="151"/>
      <c r="MOU404" s="151"/>
      <c r="MOV404" s="151"/>
      <c r="MOW404" s="151"/>
      <c r="MOX404" s="151"/>
      <c r="MOY404" s="151"/>
      <c r="MOZ404" s="151"/>
      <c r="MPA404" s="151"/>
      <c r="MPB404" s="151"/>
      <c r="MPC404" s="151"/>
      <c r="MPD404" s="151"/>
      <c r="MPE404" s="151"/>
      <c r="MPF404" s="151"/>
      <c r="MPG404" s="151"/>
      <c r="MPH404" s="151"/>
      <c r="MPI404" s="151"/>
      <c r="MPJ404" s="151"/>
      <c r="MPK404" s="151"/>
      <c r="MPL404" s="151"/>
      <c r="MPM404" s="151"/>
      <c r="MPN404" s="151"/>
      <c r="MPO404" s="151"/>
      <c r="MPP404" s="151"/>
      <c r="MPQ404" s="151"/>
      <c r="MPR404" s="151"/>
      <c r="MPS404" s="151"/>
      <c r="MPT404" s="151"/>
      <c r="MPU404" s="151"/>
      <c r="MPV404" s="151"/>
      <c r="MPW404" s="151"/>
      <c r="MPX404" s="151"/>
      <c r="MPY404" s="151"/>
      <c r="MPZ404" s="151"/>
      <c r="MQA404" s="151"/>
      <c r="MQB404" s="151"/>
      <c r="MQC404" s="151"/>
      <c r="MQD404" s="151"/>
      <c r="MQE404" s="151"/>
      <c r="MQF404" s="151"/>
      <c r="MQG404" s="151"/>
      <c r="MQH404" s="151"/>
      <c r="MQI404" s="151"/>
      <c r="MQJ404" s="151"/>
      <c r="MQK404" s="151"/>
      <c r="MQL404" s="151"/>
      <c r="MQM404" s="151"/>
      <c r="MQN404" s="151"/>
      <c r="MQO404" s="151"/>
      <c r="MQP404" s="151"/>
      <c r="MQQ404" s="151"/>
      <c r="MQR404" s="151"/>
      <c r="MQS404" s="151"/>
      <c r="MQT404" s="151"/>
      <c r="MQU404" s="151"/>
      <c r="MQV404" s="151"/>
      <c r="MQW404" s="151"/>
      <c r="MQX404" s="151"/>
      <c r="MQY404" s="151"/>
      <c r="MQZ404" s="151"/>
      <c r="MRA404" s="151"/>
      <c r="MRB404" s="151"/>
      <c r="MRC404" s="151"/>
      <c r="MRD404" s="151"/>
      <c r="MRE404" s="151"/>
      <c r="MRF404" s="151"/>
      <c r="MRG404" s="151"/>
      <c r="MRH404" s="151"/>
      <c r="MRI404" s="151"/>
      <c r="MRJ404" s="151"/>
      <c r="MRK404" s="151"/>
      <c r="MRL404" s="151"/>
      <c r="MRM404" s="151"/>
      <c r="MRN404" s="151"/>
      <c r="MRO404" s="151"/>
      <c r="MRP404" s="151"/>
      <c r="MRQ404" s="151"/>
      <c r="MRR404" s="151"/>
      <c r="MRS404" s="151"/>
      <c r="MRT404" s="151"/>
      <c r="MRU404" s="151"/>
      <c r="MRV404" s="151"/>
      <c r="MRW404" s="151"/>
      <c r="MRX404" s="151"/>
      <c r="MRY404" s="151"/>
      <c r="MRZ404" s="151"/>
      <c r="MSA404" s="151"/>
      <c r="MSB404" s="151"/>
      <c r="MSC404" s="151"/>
      <c r="MSD404" s="151"/>
      <c r="MSE404" s="151"/>
      <c r="MSF404" s="151"/>
      <c r="MSG404" s="151"/>
      <c r="MSH404" s="151"/>
      <c r="MSI404" s="151"/>
      <c r="MSJ404" s="151"/>
      <c r="MSK404" s="151"/>
      <c r="MSL404" s="151"/>
      <c r="MSM404" s="151"/>
      <c r="MSN404" s="151"/>
      <c r="MSO404" s="151"/>
      <c r="MSP404" s="151"/>
      <c r="MSQ404" s="151"/>
      <c r="MSR404" s="151"/>
      <c r="MSS404" s="151"/>
      <c r="MST404" s="151"/>
      <c r="MSU404" s="151"/>
      <c r="MSV404" s="151"/>
      <c r="MSW404" s="151"/>
      <c r="MSX404" s="151"/>
      <c r="MSY404" s="151"/>
      <c r="MSZ404" s="151"/>
      <c r="MTA404" s="151"/>
      <c r="MTB404" s="151"/>
      <c r="MTC404" s="151"/>
      <c r="MTD404" s="151"/>
      <c r="MTE404" s="151"/>
      <c r="MTF404" s="151"/>
      <c r="MTG404" s="151"/>
      <c r="MTH404" s="151"/>
      <c r="MTI404" s="151"/>
      <c r="MTJ404" s="151"/>
      <c r="MTK404" s="151"/>
      <c r="MTL404" s="151"/>
      <c r="MTM404" s="151"/>
      <c r="MTN404" s="151"/>
      <c r="MTO404" s="151"/>
      <c r="MTP404" s="151"/>
      <c r="MTQ404" s="151"/>
      <c r="MTR404" s="151"/>
      <c r="MTS404" s="151"/>
      <c r="MTT404" s="151"/>
      <c r="MTU404" s="151"/>
      <c r="MTV404" s="151"/>
      <c r="MTW404" s="151"/>
      <c r="MTX404" s="151"/>
      <c r="MTY404" s="151"/>
      <c r="MTZ404" s="151"/>
      <c r="MUA404" s="151"/>
      <c r="MUB404" s="151"/>
      <c r="MUC404" s="151"/>
      <c r="MUD404" s="151"/>
      <c r="MUE404" s="151"/>
      <c r="MUF404" s="151"/>
      <c r="MUG404" s="151"/>
      <c r="MUH404" s="151"/>
      <c r="MUI404" s="151"/>
      <c r="MUJ404" s="151"/>
      <c r="MUK404" s="151"/>
      <c r="MUL404" s="151"/>
      <c r="MUM404" s="151"/>
      <c r="MUN404" s="151"/>
      <c r="MUO404" s="151"/>
      <c r="MUP404" s="151"/>
      <c r="MUQ404" s="151"/>
      <c r="MUR404" s="151"/>
      <c r="MUS404" s="151"/>
      <c r="MUT404" s="151"/>
      <c r="MUU404" s="151"/>
      <c r="MUV404" s="151"/>
      <c r="MUW404" s="151"/>
      <c r="MUX404" s="151"/>
      <c r="MUY404" s="151"/>
      <c r="MUZ404" s="151"/>
      <c r="MVA404" s="151"/>
      <c r="MVB404" s="151"/>
      <c r="MVC404" s="151"/>
      <c r="MVD404" s="151"/>
      <c r="MVE404" s="151"/>
      <c r="MVF404" s="151"/>
      <c r="MVG404" s="151"/>
      <c r="MVH404" s="151"/>
      <c r="MVI404" s="151"/>
      <c r="MVJ404" s="151"/>
      <c r="MVK404" s="151"/>
      <c r="MVL404" s="151"/>
      <c r="MVM404" s="151"/>
      <c r="MVN404" s="151"/>
      <c r="MVO404" s="151"/>
      <c r="MVP404" s="151"/>
      <c r="MVQ404" s="151"/>
      <c r="MVR404" s="151"/>
      <c r="MVS404" s="151"/>
      <c r="MVT404" s="151"/>
      <c r="MVU404" s="151"/>
      <c r="MVV404" s="151"/>
      <c r="MVW404" s="151"/>
      <c r="MVX404" s="151"/>
      <c r="MVY404" s="151"/>
      <c r="MVZ404" s="151"/>
      <c r="MWA404" s="151"/>
      <c r="MWB404" s="151"/>
      <c r="MWC404" s="151"/>
      <c r="MWD404" s="151"/>
      <c r="MWE404" s="151"/>
      <c r="MWF404" s="151"/>
      <c r="MWG404" s="151"/>
      <c r="MWH404" s="151"/>
      <c r="MWI404" s="151"/>
      <c r="MWJ404" s="151"/>
      <c r="MWK404" s="151"/>
      <c r="MWL404" s="151"/>
      <c r="MWM404" s="151"/>
      <c r="MWN404" s="151"/>
      <c r="MWO404" s="151"/>
      <c r="MWP404" s="151"/>
      <c r="MWQ404" s="151"/>
      <c r="MWR404" s="151"/>
      <c r="MWS404" s="151"/>
      <c r="MWT404" s="151"/>
      <c r="MWU404" s="151"/>
      <c r="MWV404" s="151"/>
      <c r="MWW404" s="151"/>
      <c r="MWX404" s="151"/>
      <c r="MWY404" s="151"/>
      <c r="MWZ404" s="151"/>
      <c r="MXA404" s="151"/>
      <c r="MXB404" s="151"/>
      <c r="MXC404" s="151"/>
      <c r="MXD404" s="151"/>
      <c r="MXE404" s="151"/>
      <c r="MXF404" s="151"/>
      <c r="MXG404" s="151"/>
      <c r="MXH404" s="151"/>
      <c r="MXI404" s="151"/>
      <c r="MXJ404" s="151"/>
      <c r="MXK404" s="151"/>
      <c r="MXL404" s="151"/>
      <c r="MXM404" s="151"/>
      <c r="MXN404" s="151"/>
      <c r="MXO404" s="151"/>
      <c r="MXP404" s="151"/>
      <c r="MXQ404" s="151"/>
      <c r="MXR404" s="151"/>
      <c r="MXS404" s="151"/>
      <c r="MXT404" s="151"/>
      <c r="MXU404" s="151"/>
      <c r="MXV404" s="151"/>
      <c r="MXW404" s="151"/>
      <c r="MXX404" s="151"/>
      <c r="MXY404" s="151"/>
      <c r="MXZ404" s="151"/>
      <c r="MYA404" s="151"/>
      <c r="MYB404" s="151"/>
      <c r="MYC404" s="151"/>
      <c r="MYD404" s="151"/>
      <c r="MYE404" s="151"/>
      <c r="MYF404" s="151"/>
      <c r="MYG404" s="151"/>
      <c r="MYH404" s="151"/>
      <c r="MYI404" s="151"/>
      <c r="MYJ404" s="151"/>
      <c r="MYK404" s="151"/>
      <c r="MYL404" s="151"/>
      <c r="MYM404" s="151"/>
      <c r="MYN404" s="151"/>
      <c r="MYO404" s="151"/>
      <c r="MYP404" s="151"/>
      <c r="MYQ404" s="151"/>
      <c r="MYR404" s="151"/>
      <c r="MYS404" s="151"/>
      <c r="MYT404" s="151"/>
      <c r="MYU404" s="151"/>
      <c r="MYV404" s="151"/>
      <c r="MYW404" s="151"/>
      <c r="MYX404" s="151"/>
      <c r="MYY404" s="151"/>
      <c r="MYZ404" s="151"/>
      <c r="MZA404" s="151"/>
      <c r="MZB404" s="151"/>
      <c r="MZC404" s="151"/>
      <c r="MZD404" s="151"/>
      <c r="MZE404" s="151"/>
      <c r="MZF404" s="151"/>
      <c r="MZG404" s="151"/>
      <c r="MZH404" s="151"/>
      <c r="MZI404" s="151"/>
      <c r="MZJ404" s="151"/>
      <c r="MZK404" s="151"/>
      <c r="MZL404" s="151"/>
      <c r="MZM404" s="151"/>
      <c r="MZN404" s="151"/>
      <c r="MZO404" s="151"/>
      <c r="MZP404" s="151"/>
      <c r="MZQ404" s="151"/>
      <c r="MZR404" s="151"/>
      <c r="MZS404" s="151"/>
      <c r="MZT404" s="151"/>
      <c r="MZU404" s="151"/>
      <c r="MZV404" s="151"/>
      <c r="MZW404" s="151"/>
      <c r="MZX404" s="151"/>
      <c r="MZY404" s="151"/>
      <c r="MZZ404" s="151"/>
      <c r="NAA404" s="151"/>
      <c r="NAB404" s="151"/>
      <c r="NAC404" s="151"/>
      <c r="NAD404" s="151"/>
      <c r="NAE404" s="151"/>
      <c r="NAF404" s="151"/>
      <c r="NAG404" s="151"/>
      <c r="NAH404" s="151"/>
      <c r="NAI404" s="151"/>
      <c r="NAJ404" s="151"/>
      <c r="NAK404" s="151"/>
      <c r="NAL404" s="151"/>
      <c r="NAM404" s="151"/>
      <c r="NAN404" s="151"/>
      <c r="NAO404" s="151"/>
      <c r="NAP404" s="151"/>
      <c r="NAQ404" s="151"/>
      <c r="NAR404" s="151"/>
      <c r="NAS404" s="151"/>
      <c r="NAT404" s="151"/>
      <c r="NAU404" s="151"/>
      <c r="NAV404" s="151"/>
      <c r="NAW404" s="151"/>
      <c r="NAX404" s="151"/>
      <c r="NAY404" s="151"/>
      <c r="NAZ404" s="151"/>
      <c r="NBA404" s="151"/>
      <c r="NBB404" s="151"/>
      <c r="NBC404" s="151"/>
      <c r="NBD404" s="151"/>
      <c r="NBE404" s="151"/>
      <c r="NBF404" s="151"/>
      <c r="NBG404" s="151"/>
      <c r="NBH404" s="151"/>
      <c r="NBI404" s="151"/>
      <c r="NBJ404" s="151"/>
      <c r="NBK404" s="151"/>
      <c r="NBL404" s="151"/>
      <c r="NBM404" s="151"/>
      <c r="NBN404" s="151"/>
      <c r="NBO404" s="151"/>
      <c r="NBP404" s="151"/>
      <c r="NBQ404" s="151"/>
      <c r="NBR404" s="151"/>
      <c r="NBS404" s="151"/>
      <c r="NBT404" s="151"/>
      <c r="NBU404" s="151"/>
      <c r="NBV404" s="151"/>
      <c r="NBW404" s="151"/>
      <c r="NBX404" s="151"/>
      <c r="NBY404" s="151"/>
      <c r="NBZ404" s="151"/>
      <c r="NCA404" s="151"/>
      <c r="NCB404" s="151"/>
      <c r="NCC404" s="151"/>
      <c r="NCD404" s="151"/>
      <c r="NCE404" s="151"/>
      <c r="NCF404" s="151"/>
      <c r="NCG404" s="151"/>
      <c r="NCH404" s="151"/>
      <c r="NCI404" s="151"/>
      <c r="NCJ404" s="151"/>
      <c r="NCK404" s="151"/>
      <c r="NCL404" s="151"/>
      <c r="NCM404" s="151"/>
      <c r="NCN404" s="151"/>
      <c r="NCO404" s="151"/>
      <c r="NCP404" s="151"/>
      <c r="NCQ404" s="151"/>
      <c r="NCR404" s="151"/>
      <c r="NCS404" s="151"/>
      <c r="NCT404" s="151"/>
      <c r="NCU404" s="151"/>
      <c r="NCV404" s="151"/>
      <c r="NCW404" s="151"/>
      <c r="NCX404" s="151"/>
      <c r="NCY404" s="151"/>
      <c r="NCZ404" s="151"/>
      <c r="NDA404" s="151"/>
      <c r="NDB404" s="151"/>
      <c r="NDC404" s="151"/>
      <c r="NDD404" s="151"/>
      <c r="NDE404" s="151"/>
      <c r="NDF404" s="151"/>
      <c r="NDG404" s="151"/>
      <c r="NDH404" s="151"/>
      <c r="NDI404" s="151"/>
      <c r="NDJ404" s="151"/>
      <c r="NDK404" s="151"/>
      <c r="NDL404" s="151"/>
      <c r="NDM404" s="151"/>
      <c r="NDN404" s="151"/>
      <c r="NDO404" s="151"/>
      <c r="NDP404" s="151"/>
      <c r="NDQ404" s="151"/>
      <c r="NDR404" s="151"/>
      <c r="NDS404" s="151"/>
      <c r="NDT404" s="151"/>
      <c r="NDU404" s="151"/>
      <c r="NDV404" s="151"/>
      <c r="NDW404" s="151"/>
      <c r="NDX404" s="151"/>
      <c r="NDY404" s="151"/>
      <c r="NDZ404" s="151"/>
      <c r="NEA404" s="151"/>
      <c r="NEB404" s="151"/>
      <c r="NEC404" s="151"/>
      <c r="NED404" s="151"/>
      <c r="NEE404" s="151"/>
      <c r="NEF404" s="151"/>
      <c r="NEG404" s="151"/>
      <c r="NEH404" s="151"/>
      <c r="NEI404" s="151"/>
      <c r="NEJ404" s="151"/>
      <c r="NEK404" s="151"/>
      <c r="NEL404" s="151"/>
      <c r="NEM404" s="151"/>
      <c r="NEN404" s="151"/>
      <c r="NEO404" s="151"/>
      <c r="NEP404" s="151"/>
      <c r="NEQ404" s="151"/>
      <c r="NER404" s="151"/>
      <c r="NES404" s="151"/>
      <c r="NET404" s="151"/>
      <c r="NEU404" s="151"/>
      <c r="NEV404" s="151"/>
      <c r="NEW404" s="151"/>
      <c r="NEX404" s="151"/>
      <c r="NEY404" s="151"/>
      <c r="NEZ404" s="151"/>
      <c r="NFA404" s="151"/>
      <c r="NFB404" s="151"/>
      <c r="NFC404" s="151"/>
      <c r="NFD404" s="151"/>
      <c r="NFE404" s="151"/>
      <c r="NFF404" s="151"/>
      <c r="NFG404" s="151"/>
      <c r="NFH404" s="151"/>
      <c r="NFI404" s="151"/>
      <c r="NFJ404" s="151"/>
      <c r="NFK404" s="151"/>
      <c r="NFL404" s="151"/>
      <c r="NFM404" s="151"/>
      <c r="NFN404" s="151"/>
      <c r="NFO404" s="151"/>
      <c r="NFP404" s="151"/>
      <c r="NFQ404" s="151"/>
      <c r="NFR404" s="151"/>
      <c r="NFS404" s="151"/>
      <c r="NFT404" s="151"/>
      <c r="NFU404" s="151"/>
      <c r="NFV404" s="151"/>
      <c r="NFW404" s="151"/>
      <c r="NFX404" s="151"/>
      <c r="NFY404" s="151"/>
      <c r="NFZ404" s="151"/>
      <c r="NGA404" s="151"/>
      <c r="NGB404" s="151"/>
      <c r="NGC404" s="151"/>
      <c r="NGD404" s="151"/>
      <c r="NGE404" s="151"/>
      <c r="NGF404" s="151"/>
      <c r="NGG404" s="151"/>
      <c r="NGH404" s="151"/>
      <c r="NGI404" s="151"/>
      <c r="NGJ404" s="151"/>
      <c r="NGK404" s="151"/>
      <c r="NGL404" s="151"/>
      <c r="NGM404" s="151"/>
      <c r="NGN404" s="151"/>
      <c r="NGO404" s="151"/>
      <c r="NGP404" s="151"/>
      <c r="NGQ404" s="151"/>
      <c r="NGR404" s="151"/>
      <c r="NGS404" s="151"/>
      <c r="NGT404" s="151"/>
      <c r="NGU404" s="151"/>
      <c r="NGV404" s="151"/>
      <c r="NGW404" s="151"/>
      <c r="NGX404" s="151"/>
      <c r="NGY404" s="151"/>
      <c r="NGZ404" s="151"/>
      <c r="NHA404" s="151"/>
      <c r="NHB404" s="151"/>
      <c r="NHC404" s="151"/>
      <c r="NHD404" s="151"/>
      <c r="NHE404" s="151"/>
      <c r="NHF404" s="151"/>
      <c r="NHG404" s="151"/>
      <c r="NHH404" s="151"/>
      <c r="NHI404" s="151"/>
      <c r="NHJ404" s="151"/>
      <c r="NHK404" s="151"/>
      <c r="NHL404" s="151"/>
      <c r="NHM404" s="151"/>
      <c r="NHN404" s="151"/>
      <c r="NHO404" s="151"/>
      <c r="NHP404" s="151"/>
      <c r="NHQ404" s="151"/>
      <c r="NHR404" s="151"/>
      <c r="NHS404" s="151"/>
      <c r="NHT404" s="151"/>
      <c r="NHU404" s="151"/>
      <c r="NHV404" s="151"/>
      <c r="NHW404" s="151"/>
      <c r="NHX404" s="151"/>
      <c r="NHY404" s="151"/>
      <c r="NHZ404" s="151"/>
      <c r="NIA404" s="151"/>
      <c r="NIB404" s="151"/>
      <c r="NIC404" s="151"/>
      <c r="NID404" s="151"/>
      <c r="NIE404" s="151"/>
      <c r="NIF404" s="151"/>
      <c r="NIG404" s="151"/>
      <c r="NIH404" s="151"/>
      <c r="NII404" s="151"/>
      <c r="NIJ404" s="151"/>
      <c r="NIK404" s="151"/>
      <c r="NIL404" s="151"/>
      <c r="NIM404" s="151"/>
      <c r="NIN404" s="151"/>
      <c r="NIO404" s="151"/>
      <c r="NIP404" s="151"/>
      <c r="NIQ404" s="151"/>
      <c r="NIR404" s="151"/>
      <c r="NIS404" s="151"/>
      <c r="NIT404" s="151"/>
      <c r="NIU404" s="151"/>
      <c r="NIV404" s="151"/>
      <c r="NIW404" s="151"/>
      <c r="NIX404" s="151"/>
      <c r="NIY404" s="151"/>
      <c r="NIZ404" s="151"/>
      <c r="NJA404" s="151"/>
      <c r="NJB404" s="151"/>
      <c r="NJC404" s="151"/>
      <c r="NJD404" s="151"/>
      <c r="NJE404" s="151"/>
      <c r="NJF404" s="151"/>
      <c r="NJG404" s="151"/>
      <c r="NJH404" s="151"/>
      <c r="NJI404" s="151"/>
      <c r="NJJ404" s="151"/>
      <c r="NJK404" s="151"/>
      <c r="NJL404" s="151"/>
      <c r="NJM404" s="151"/>
      <c r="NJN404" s="151"/>
      <c r="NJO404" s="151"/>
      <c r="NJP404" s="151"/>
      <c r="NJQ404" s="151"/>
      <c r="NJR404" s="151"/>
      <c r="NJS404" s="151"/>
      <c r="NJT404" s="151"/>
      <c r="NJU404" s="151"/>
      <c r="NJV404" s="151"/>
      <c r="NJW404" s="151"/>
      <c r="NJX404" s="151"/>
      <c r="NJY404" s="151"/>
      <c r="NJZ404" s="151"/>
      <c r="NKA404" s="151"/>
      <c r="NKB404" s="151"/>
      <c r="NKC404" s="151"/>
      <c r="NKD404" s="151"/>
      <c r="NKE404" s="151"/>
      <c r="NKF404" s="151"/>
      <c r="NKG404" s="151"/>
      <c r="NKH404" s="151"/>
      <c r="NKI404" s="151"/>
      <c r="NKJ404" s="151"/>
      <c r="NKK404" s="151"/>
      <c r="NKL404" s="151"/>
      <c r="NKM404" s="151"/>
      <c r="NKN404" s="151"/>
      <c r="NKO404" s="151"/>
      <c r="NKP404" s="151"/>
      <c r="NKQ404" s="151"/>
      <c r="NKR404" s="151"/>
      <c r="NKS404" s="151"/>
      <c r="NKT404" s="151"/>
      <c r="NKU404" s="151"/>
      <c r="NKV404" s="151"/>
      <c r="NKW404" s="151"/>
      <c r="NKX404" s="151"/>
      <c r="NKY404" s="151"/>
      <c r="NKZ404" s="151"/>
      <c r="NLA404" s="151"/>
      <c r="NLB404" s="151"/>
      <c r="NLC404" s="151"/>
      <c r="NLD404" s="151"/>
      <c r="NLE404" s="151"/>
      <c r="NLF404" s="151"/>
      <c r="NLG404" s="151"/>
      <c r="NLH404" s="151"/>
      <c r="NLI404" s="151"/>
      <c r="NLJ404" s="151"/>
      <c r="NLK404" s="151"/>
      <c r="NLL404" s="151"/>
      <c r="NLM404" s="151"/>
      <c r="NLN404" s="151"/>
      <c r="NLO404" s="151"/>
      <c r="NLP404" s="151"/>
      <c r="NLQ404" s="151"/>
      <c r="NLR404" s="151"/>
      <c r="NLS404" s="151"/>
      <c r="NLT404" s="151"/>
      <c r="NLU404" s="151"/>
      <c r="NLV404" s="151"/>
      <c r="NLW404" s="151"/>
      <c r="NLX404" s="151"/>
      <c r="NLY404" s="151"/>
      <c r="NLZ404" s="151"/>
      <c r="NMA404" s="151"/>
      <c r="NMB404" s="151"/>
      <c r="NMC404" s="151"/>
      <c r="NMD404" s="151"/>
      <c r="NME404" s="151"/>
      <c r="NMF404" s="151"/>
      <c r="NMG404" s="151"/>
      <c r="NMH404" s="151"/>
      <c r="NMI404" s="151"/>
      <c r="NMJ404" s="151"/>
      <c r="NMK404" s="151"/>
      <c r="NML404" s="151"/>
      <c r="NMM404" s="151"/>
      <c r="NMN404" s="151"/>
      <c r="NMO404" s="151"/>
      <c r="NMP404" s="151"/>
      <c r="NMQ404" s="151"/>
      <c r="NMR404" s="151"/>
      <c r="NMS404" s="151"/>
      <c r="NMT404" s="151"/>
      <c r="NMU404" s="151"/>
      <c r="NMV404" s="151"/>
      <c r="NMW404" s="151"/>
      <c r="NMX404" s="151"/>
      <c r="NMY404" s="151"/>
      <c r="NMZ404" s="151"/>
      <c r="NNA404" s="151"/>
      <c r="NNB404" s="151"/>
      <c r="NNC404" s="151"/>
      <c r="NND404" s="151"/>
      <c r="NNE404" s="151"/>
      <c r="NNF404" s="151"/>
      <c r="NNG404" s="151"/>
      <c r="NNH404" s="151"/>
      <c r="NNI404" s="151"/>
      <c r="NNJ404" s="151"/>
      <c r="NNK404" s="151"/>
      <c r="NNL404" s="151"/>
      <c r="NNM404" s="151"/>
      <c r="NNN404" s="151"/>
      <c r="NNO404" s="151"/>
      <c r="NNP404" s="151"/>
      <c r="NNQ404" s="151"/>
      <c r="NNR404" s="151"/>
      <c r="NNS404" s="151"/>
      <c r="NNT404" s="151"/>
      <c r="NNU404" s="151"/>
      <c r="NNV404" s="151"/>
      <c r="NNW404" s="151"/>
      <c r="NNX404" s="151"/>
      <c r="NNY404" s="151"/>
      <c r="NNZ404" s="151"/>
      <c r="NOA404" s="151"/>
      <c r="NOB404" s="151"/>
      <c r="NOC404" s="151"/>
      <c r="NOD404" s="151"/>
      <c r="NOE404" s="151"/>
      <c r="NOF404" s="151"/>
      <c r="NOG404" s="151"/>
      <c r="NOH404" s="151"/>
      <c r="NOI404" s="151"/>
      <c r="NOJ404" s="151"/>
      <c r="NOK404" s="151"/>
      <c r="NOL404" s="151"/>
      <c r="NOM404" s="151"/>
      <c r="NON404" s="151"/>
      <c r="NOO404" s="151"/>
      <c r="NOP404" s="151"/>
      <c r="NOQ404" s="151"/>
      <c r="NOR404" s="151"/>
      <c r="NOS404" s="151"/>
      <c r="NOT404" s="151"/>
      <c r="NOU404" s="151"/>
      <c r="NOV404" s="151"/>
      <c r="NOW404" s="151"/>
      <c r="NOX404" s="151"/>
      <c r="NOY404" s="151"/>
      <c r="NOZ404" s="151"/>
      <c r="NPA404" s="151"/>
      <c r="NPB404" s="151"/>
      <c r="NPC404" s="151"/>
      <c r="NPD404" s="151"/>
      <c r="NPE404" s="151"/>
      <c r="NPF404" s="151"/>
      <c r="NPG404" s="151"/>
      <c r="NPH404" s="151"/>
      <c r="NPI404" s="151"/>
      <c r="NPJ404" s="151"/>
      <c r="NPK404" s="151"/>
      <c r="NPL404" s="151"/>
      <c r="NPM404" s="151"/>
      <c r="NPN404" s="151"/>
      <c r="NPO404" s="151"/>
      <c r="NPP404" s="151"/>
      <c r="NPQ404" s="151"/>
      <c r="NPR404" s="151"/>
      <c r="NPS404" s="151"/>
      <c r="NPT404" s="151"/>
      <c r="NPU404" s="151"/>
      <c r="NPV404" s="151"/>
      <c r="NPW404" s="151"/>
      <c r="NPX404" s="151"/>
      <c r="NPY404" s="151"/>
      <c r="NPZ404" s="151"/>
      <c r="NQA404" s="151"/>
      <c r="NQB404" s="151"/>
      <c r="NQC404" s="151"/>
      <c r="NQD404" s="151"/>
      <c r="NQE404" s="151"/>
      <c r="NQF404" s="151"/>
      <c r="NQG404" s="151"/>
      <c r="NQH404" s="151"/>
      <c r="NQI404" s="151"/>
      <c r="NQJ404" s="151"/>
      <c r="NQK404" s="151"/>
      <c r="NQL404" s="151"/>
      <c r="NQM404" s="151"/>
      <c r="NQN404" s="151"/>
      <c r="NQO404" s="151"/>
      <c r="NQP404" s="151"/>
      <c r="NQQ404" s="151"/>
      <c r="NQR404" s="151"/>
      <c r="NQS404" s="151"/>
      <c r="NQT404" s="151"/>
      <c r="NQU404" s="151"/>
      <c r="NQV404" s="151"/>
      <c r="NQW404" s="151"/>
      <c r="NQX404" s="151"/>
      <c r="NQY404" s="151"/>
      <c r="NQZ404" s="151"/>
      <c r="NRA404" s="151"/>
      <c r="NRB404" s="151"/>
      <c r="NRC404" s="151"/>
      <c r="NRD404" s="151"/>
      <c r="NRE404" s="151"/>
      <c r="NRF404" s="151"/>
      <c r="NRG404" s="151"/>
      <c r="NRH404" s="151"/>
      <c r="NRI404" s="151"/>
      <c r="NRJ404" s="151"/>
      <c r="NRK404" s="151"/>
      <c r="NRL404" s="151"/>
      <c r="NRM404" s="151"/>
      <c r="NRN404" s="151"/>
      <c r="NRO404" s="151"/>
      <c r="NRP404" s="151"/>
      <c r="NRQ404" s="151"/>
      <c r="NRR404" s="151"/>
      <c r="NRS404" s="151"/>
      <c r="NRT404" s="151"/>
      <c r="NRU404" s="151"/>
      <c r="NRV404" s="151"/>
      <c r="NRW404" s="151"/>
      <c r="NRX404" s="151"/>
      <c r="NRY404" s="151"/>
      <c r="NRZ404" s="151"/>
      <c r="NSA404" s="151"/>
      <c r="NSB404" s="151"/>
      <c r="NSC404" s="151"/>
      <c r="NSD404" s="151"/>
      <c r="NSE404" s="151"/>
      <c r="NSF404" s="151"/>
      <c r="NSG404" s="151"/>
      <c r="NSH404" s="151"/>
      <c r="NSI404" s="151"/>
      <c r="NSJ404" s="151"/>
      <c r="NSK404" s="151"/>
      <c r="NSL404" s="151"/>
      <c r="NSM404" s="151"/>
      <c r="NSN404" s="151"/>
      <c r="NSO404" s="151"/>
      <c r="NSP404" s="151"/>
      <c r="NSQ404" s="151"/>
      <c r="NSR404" s="151"/>
      <c r="NSS404" s="151"/>
      <c r="NST404" s="151"/>
      <c r="NSU404" s="151"/>
      <c r="NSV404" s="151"/>
      <c r="NSW404" s="151"/>
      <c r="NSX404" s="151"/>
      <c r="NSY404" s="151"/>
      <c r="NSZ404" s="151"/>
      <c r="NTA404" s="151"/>
      <c r="NTB404" s="151"/>
      <c r="NTC404" s="151"/>
      <c r="NTD404" s="151"/>
      <c r="NTE404" s="151"/>
      <c r="NTF404" s="151"/>
      <c r="NTG404" s="151"/>
      <c r="NTH404" s="151"/>
      <c r="NTI404" s="151"/>
      <c r="NTJ404" s="151"/>
      <c r="NTK404" s="151"/>
      <c r="NTL404" s="151"/>
      <c r="NTM404" s="151"/>
      <c r="NTN404" s="151"/>
      <c r="NTO404" s="151"/>
      <c r="NTP404" s="151"/>
      <c r="NTQ404" s="151"/>
      <c r="NTR404" s="151"/>
      <c r="NTS404" s="151"/>
      <c r="NTT404" s="151"/>
      <c r="NTU404" s="151"/>
      <c r="NTV404" s="151"/>
      <c r="NTW404" s="151"/>
      <c r="NTX404" s="151"/>
      <c r="NTY404" s="151"/>
      <c r="NTZ404" s="151"/>
      <c r="NUA404" s="151"/>
      <c r="NUB404" s="151"/>
      <c r="NUC404" s="151"/>
      <c r="NUD404" s="151"/>
      <c r="NUE404" s="151"/>
      <c r="NUF404" s="151"/>
      <c r="NUG404" s="151"/>
      <c r="NUH404" s="151"/>
      <c r="NUI404" s="151"/>
      <c r="NUJ404" s="151"/>
      <c r="NUK404" s="151"/>
      <c r="NUL404" s="151"/>
      <c r="NUM404" s="151"/>
      <c r="NUN404" s="151"/>
      <c r="NUO404" s="151"/>
      <c r="NUP404" s="151"/>
      <c r="NUQ404" s="151"/>
      <c r="NUR404" s="151"/>
      <c r="NUS404" s="151"/>
      <c r="NUT404" s="151"/>
      <c r="NUU404" s="151"/>
      <c r="NUV404" s="151"/>
      <c r="NUW404" s="151"/>
      <c r="NUX404" s="151"/>
      <c r="NUY404" s="151"/>
      <c r="NUZ404" s="151"/>
      <c r="NVA404" s="151"/>
      <c r="NVB404" s="151"/>
      <c r="NVC404" s="151"/>
      <c r="NVD404" s="151"/>
      <c r="NVE404" s="151"/>
      <c r="NVF404" s="151"/>
      <c r="NVG404" s="151"/>
      <c r="NVH404" s="151"/>
      <c r="NVI404" s="151"/>
      <c r="NVJ404" s="151"/>
      <c r="NVK404" s="151"/>
      <c r="NVL404" s="151"/>
      <c r="NVM404" s="151"/>
      <c r="NVN404" s="151"/>
      <c r="NVO404" s="151"/>
      <c r="NVP404" s="151"/>
      <c r="NVQ404" s="151"/>
      <c r="NVR404" s="151"/>
      <c r="NVS404" s="151"/>
      <c r="NVT404" s="151"/>
      <c r="NVU404" s="151"/>
      <c r="NVV404" s="151"/>
      <c r="NVW404" s="151"/>
      <c r="NVX404" s="151"/>
      <c r="NVY404" s="151"/>
      <c r="NVZ404" s="151"/>
      <c r="NWA404" s="151"/>
      <c r="NWB404" s="151"/>
      <c r="NWC404" s="151"/>
      <c r="NWD404" s="151"/>
      <c r="NWE404" s="151"/>
      <c r="NWF404" s="151"/>
      <c r="NWG404" s="151"/>
      <c r="NWH404" s="151"/>
      <c r="NWI404" s="151"/>
      <c r="NWJ404" s="151"/>
      <c r="NWK404" s="151"/>
      <c r="NWL404" s="151"/>
      <c r="NWM404" s="151"/>
      <c r="NWN404" s="151"/>
      <c r="NWO404" s="151"/>
      <c r="NWP404" s="151"/>
      <c r="NWQ404" s="151"/>
      <c r="NWR404" s="151"/>
      <c r="NWS404" s="151"/>
      <c r="NWT404" s="151"/>
      <c r="NWU404" s="151"/>
      <c r="NWV404" s="151"/>
      <c r="NWW404" s="151"/>
      <c r="NWX404" s="151"/>
      <c r="NWY404" s="151"/>
      <c r="NWZ404" s="151"/>
      <c r="NXA404" s="151"/>
      <c r="NXB404" s="151"/>
      <c r="NXC404" s="151"/>
      <c r="NXD404" s="151"/>
      <c r="NXE404" s="151"/>
      <c r="NXF404" s="151"/>
      <c r="NXG404" s="151"/>
      <c r="NXH404" s="151"/>
      <c r="NXI404" s="151"/>
      <c r="NXJ404" s="151"/>
      <c r="NXK404" s="151"/>
      <c r="NXL404" s="151"/>
      <c r="NXM404" s="151"/>
      <c r="NXN404" s="151"/>
      <c r="NXO404" s="151"/>
      <c r="NXP404" s="151"/>
      <c r="NXQ404" s="151"/>
      <c r="NXR404" s="151"/>
      <c r="NXS404" s="151"/>
      <c r="NXT404" s="151"/>
      <c r="NXU404" s="151"/>
      <c r="NXV404" s="151"/>
      <c r="NXW404" s="151"/>
      <c r="NXX404" s="151"/>
      <c r="NXY404" s="151"/>
      <c r="NXZ404" s="151"/>
      <c r="NYA404" s="151"/>
      <c r="NYB404" s="151"/>
      <c r="NYC404" s="151"/>
      <c r="NYD404" s="151"/>
      <c r="NYE404" s="151"/>
      <c r="NYF404" s="151"/>
      <c r="NYG404" s="151"/>
      <c r="NYH404" s="151"/>
      <c r="NYI404" s="151"/>
      <c r="NYJ404" s="151"/>
      <c r="NYK404" s="151"/>
      <c r="NYL404" s="151"/>
      <c r="NYM404" s="151"/>
      <c r="NYN404" s="151"/>
      <c r="NYO404" s="151"/>
      <c r="NYP404" s="151"/>
      <c r="NYQ404" s="151"/>
      <c r="NYR404" s="151"/>
      <c r="NYS404" s="151"/>
      <c r="NYT404" s="151"/>
      <c r="NYU404" s="151"/>
      <c r="NYV404" s="151"/>
      <c r="NYW404" s="151"/>
      <c r="NYX404" s="151"/>
      <c r="NYY404" s="151"/>
      <c r="NYZ404" s="151"/>
      <c r="NZA404" s="151"/>
      <c r="NZB404" s="151"/>
      <c r="NZC404" s="151"/>
      <c r="NZD404" s="151"/>
      <c r="NZE404" s="151"/>
      <c r="NZF404" s="151"/>
      <c r="NZG404" s="151"/>
      <c r="NZH404" s="151"/>
      <c r="NZI404" s="151"/>
      <c r="NZJ404" s="151"/>
      <c r="NZK404" s="151"/>
      <c r="NZL404" s="151"/>
      <c r="NZM404" s="151"/>
      <c r="NZN404" s="151"/>
      <c r="NZO404" s="151"/>
      <c r="NZP404" s="151"/>
      <c r="NZQ404" s="151"/>
      <c r="NZR404" s="151"/>
      <c r="NZS404" s="151"/>
      <c r="NZT404" s="151"/>
      <c r="NZU404" s="151"/>
      <c r="NZV404" s="151"/>
      <c r="NZW404" s="151"/>
      <c r="NZX404" s="151"/>
      <c r="NZY404" s="151"/>
      <c r="NZZ404" s="151"/>
      <c r="OAA404" s="151"/>
      <c r="OAB404" s="151"/>
      <c r="OAC404" s="151"/>
      <c r="OAD404" s="151"/>
      <c r="OAE404" s="151"/>
      <c r="OAF404" s="151"/>
      <c r="OAG404" s="151"/>
      <c r="OAH404" s="151"/>
      <c r="OAI404" s="151"/>
      <c r="OAJ404" s="151"/>
      <c r="OAK404" s="151"/>
      <c r="OAL404" s="151"/>
      <c r="OAM404" s="151"/>
      <c r="OAN404" s="151"/>
      <c r="OAO404" s="151"/>
      <c r="OAP404" s="151"/>
      <c r="OAQ404" s="151"/>
      <c r="OAR404" s="151"/>
      <c r="OAS404" s="151"/>
      <c r="OAT404" s="151"/>
      <c r="OAU404" s="151"/>
      <c r="OAV404" s="151"/>
      <c r="OAW404" s="151"/>
      <c r="OAX404" s="151"/>
      <c r="OAY404" s="151"/>
      <c r="OAZ404" s="151"/>
      <c r="OBA404" s="151"/>
      <c r="OBB404" s="151"/>
      <c r="OBC404" s="151"/>
      <c r="OBD404" s="151"/>
      <c r="OBE404" s="151"/>
      <c r="OBF404" s="151"/>
      <c r="OBG404" s="151"/>
      <c r="OBH404" s="151"/>
      <c r="OBI404" s="151"/>
      <c r="OBJ404" s="151"/>
      <c r="OBK404" s="151"/>
      <c r="OBL404" s="151"/>
      <c r="OBM404" s="151"/>
      <c r="OBN404" s="151"/>
      <c r="OBO404" s="151"/>
      <c r="OBP404" s="151"/>
      <c r="OBQ404" s="151"/>
      <c r="OBR404" s="151"/>
      <c r="OBS404" s="151"/>
      <c r="OBT404" s="151"/>
      <c r="OBU404" s="151"/>
      <c r="OBV404" s="151"/>
      <c r="OBW404" s="151"/>
      <c r="OBX404" s="151"/>
      <c r="OBY404" s="151"/>
      <c r="OBZ404" s="151"/>
      <c r="OCA404" s="151"/>
      <c r="OCB404" s="151"/>
      <c r="OCC404" s="151"/>
      <c r="OCD404" s="151"/>
      <c r="OCE404" s="151"/>
      <c r="OCF404" s="151"/>
      <c r="OCG404" s="151"/>
      <c r="OCH404" s="151"/>
      <c r="OCI404" s="151"/>
      <c r="OCJ404" s="151"/>
      <c r="OCK404" s="151"/>
      <c r="OCL404" s="151"/>
      <c r="OCM404" s="151"/>
      <c r="OCN404" s="151"/>
      <c r="OCO404" s="151"/>
      <c r="OCP404" s="151"/>
      <c r="OCQ404" s="151"/>
      <c r="OCR404" s="151"/>
      <c r="OCS404" s="151"/>
      <c r="OCT404" s="151"/>
      <c r="OCU404" s="151"/>
      <c r="OCV404" s="151"/>
      <c r="OCW404" s="151"/>
      <c r="OCX404" s="151"/>
      <c r="OCY404" s="151"/>
      <c r="OCZ404" s="151"/>
      <c r="ODA404" s="151"/>
      <c r="ODB404" s="151"/>
      <c r="ODC404" s="151"/>
      <c r="ODD404" s="151"/>
      <c r="ODE404" s="151"/>
      <c r="ODF404" s="151"/>
      <c r="ODG404" s="151"/>
      <c r="ODH404" s="151"/>
      <c r="ODI404" s="151"/>
      <c r="ODJ404" s="151"/>
      <c r="ODK404" s="151"/>
      <c r="ODL404" s="151"/>
      <c r="ODM404" s="151"/>
      <c r="ODN404" s="151"/>
      <c r="ODO404" s="151"/>
      <c r="ODP404" s="151"/>
      <c r="ODQ404" s="151"/>
      <c r="ODR404" s="151"/>
      <c r="ODS404" s="151"/>
      <c r="ODT404" s="151"/>
      <c r="ODU404" s="151"/>
      <c r="ODV404" s="151"/>
      <c r="ODW404" s="151"/>
      <c r="ODX404" s="151"/>
      <c r="ODY404" s="151"/>
      <c r="ODZ404" s="151"/>
      <c r="OEA404" s="151"/>
      <c r="OEB404" s="151"/>
      <c r="OEC404" s="151"/>
      <c r="OED404" s="151"/>
      <c r="OEE404" s="151"/>
      <c r="OEF404" s="151"/>
      <c r="OEG404" s="151"/>
      <c r="OEH404" s="151"/>
      <c r="OEI404" s="151"/>
      <c r="OEJ404" s="151"/>
      <c r="OEK404" s="151"/>
      <c r="OEL404" s="151"/>
      <c r="OEM404" s="151"/>
      <c r="OEN404" s="151"/>
      <c r="OEO404" s="151"/>
      <c r="OEP404" s="151"/>
      <c r="OEQ404" s="151"/>
      <c r="OER404" s="151"/>
      <c r="OES404" s="151"/>
      <c r="OET404" s="151"/>
      <c r="OEU404" s="151"/>
      <c r="OEV404" s="151"/>
      <c r="OEW404" s="151"/>
      <c r="OEX404" s="151"/>
      <c r="OEY404" s="151"/>
      <c r="OEZ404" s="151"/>
      <c r="OFA404" s="151"/>
      <c r="OFB404" s="151"/>
      <c r="OFC404" s="151"/>
      <c r="OFD404" s="151"/>
      <c r="OFE404" s="151"/>
      <c r="OFF404" s="151"/>
      <c r="OFG404" s="151"/>
      <c r="OFH404" s="151"/>
      <c r="OFI404" s="151"/>
      <c r="OFJ404" s="151"/>
      <c r="OFK404" s="151"/>
      <c r="OFL404" s="151"/>
      <c r="OFM404" s="151"/>
      <c r="OFN404" s="151"/>
      <c r="OFO404" s="151"/>
      <c r="OFP404" s="151"/>
      <c r="OFQ404" s="151"/>
      <c r="OFR404" s="151"/>
      <c r="OFS404" s="151"/>
      <c r="OFT404" s="151"/>
      <c r="OFU404" s="151"/>
      <c r="OFV404" s="151"/>
      <c r="OFW404" s="151"/>
      <c r="OFX404" s="151"/>
      <c r="OFY404" s="151"/>
      <c r="OFZ404" s="151"/>
      <c r="OGA404" s="151"/>
      <c r="OGB404" s="151"/>
      <c r="OGC404" s="151"/>
      <c r="OGD404" s="151"/>
      <c r="OGE404" s="151"/>
      <c r="OGF404" s="151"/>
      <c r="OGG404" s="151"/>
      <c r="OGH404" s="151"/>
      <c r="OGI404" s="151"/>
      <c r="OGJ404" s="151"/>
      <c r="OGK404" s="151"/>
      <c r="OGL404" s="151"/>
      <c r="OGM404" s="151"/>
      <c r="OGN404" s="151"/>
      <c r="OGO404" s="151"/>
      <c r="OGP404" s="151"/>
      <c r="OGQ404" s="151"/>
      <c r="OGR404" s="151"/>
      <c r="OGS404" s="151"/>
      <c r="OGT404" s="151"/>
      <c r="OGU404" s="151"/>
      <c r="OGV404" s="151"/>
      <c r="OGW404" s="151"/>
      <c r="OGX404" s="151"/>
      <c r="OGY404" s="151"/>
      <c r="OGZ404" s="151"/>
      <c r="OHA404" s="151"/>
      <c r="OHB404" s="151"/>
      <c r="OHC404" s="151"/>
      <c r="OHD404" s="151"/>
      <c r="OHE404" s="151"/>
      <c r="OHF404" s="151"/>
      <c r="OHG404" s="151"/>
      <c r="OHH404" s="151"/>
      <c r="OHI404" s="151"/>
      <c r="OHJ404" s="151"/>
      <c r="OHK404" s="151"/>
      <c r="OHL404" s="151"/>
      <c r="OHM404" s="151"/>
      <c r="OHN404" s="151"/>
      <c r="OHO404" s="151"/>
      <c r="OHP404" s="151"/>
      <c r="OHQ404" s="151"/>
      <c r="OHR404" s="151"/>
      <c r="OHS404" s="151"/>
      <c r="OHT404" s="151"/>
      <c r="OHU404" s="151"/>
      <c r="OHV404" s="151"/>
      <c r="OHW404" s="151"/>
      <c r="OHX404" s="151"/>
      <c r="OHY404" s="151"/>
      <c r="OHZ404" s="151"/>
      <c r="OIA404" s="151"/>
      <c r="OIB404" s="151"/>
      <c r="OIC404" s="151"/>
      <c r="OID404" s="151"/>
      <c r="OIE404" s="151"/>
      <c r="OIF404" s="151"/>
      <c r="OIG404" s="151"/>
      <c r="OIH404" s="151"/>
      <c r="OII404" s="151"/>
      <c r="OIJ404" s="151"/>
      <c r="OIK404" s="151"/>
      <c r="OIL404" s="151"/>
      <c r="OIM404" s="151"/>
      <c r="OIN404" s="151"/>
      <c r="OIO404" s="151"/>
      <c r="OIP404" s="151"/>
      <c r="OIQ404" s="151"/>
      <c r="OIR404" s="151"/>
      <c r="OIS404" s="151"/>
      <c r="OIT404" s="151"/>
      <c r="OIU404" s="151"/>
      <c r="OIV404" s="151"/>
      <c r="OIW404" s="151"/>
      <c r="OIX404" s="151"/>
      <c r="OIY404" s="151"/>
      <c r="OIZ404" s="151"/>
      <c r="OJA404" s="151"/>
      <c r="OJB404" s="151"/>
      <c r="OJC404" s="151"/>
      <c r="OJD404" s="151"/>
      <c r="OJE404" s="151"/>
      <c r="OJF404" s="151"/>
      <c r="OJG404" s="151"/>
      <c r="OJH404" s="151"/>
      <c r="OJI404" s="151"/>
      <c r="OJJ404" s="151"/>
      <c r="OJK404" s="151"/>
      <c r="OJL404" s="151"/>
      <c r="OJM404" s="151"/>
      <c r="OJN404" s="151"/>
      <c r="OJO404" s="151"/>
      <c r="OJP404" s="151"/>
      <c r="OJQ404" s="151"/>
      <c r="OJR404" s="151"/>
      <c r="OJS404" s="151"/>
      <c r="OJT404" s="151"/>
      <c r="OJU404" s="151"/>
      <c r="OJV404" s="151"/>
      <c r="OJW404" s="151"/>
      <c r="OJX404" s="151"/>
      <c r="OJY404" s="151"/>
      <c r="OJZ404" s="151"/>
      <c r="OKA404" s="151"/>
      <c r="OKB404" s="151"/>
      <c r="OKC404" s="151"/>
      <c r="OKD404" s="151"/>
      <c r="OKE404" s="151"/>
      <c r="OKF404" s="151"/>
      <c r="OKG404" s="151"/>
      <c r="OKH404" s="151"/>
      <c r="OKI404" s="151"/>
      <c r="OKJ404" s="151"/>
      <c r="OKK404" s="151"/>
      <c r="OKL404" s="151"/>
      <c r="OKM404" s="151"/>
      <c r="OKN404" s="151"/>
      <c r="OKO404" s="151"/>
      <c r="OKP404" s="151"/>
      <c r="OKQ404" s="151"/>
      <c r="OKR404" s="151"/>
      <c r="OKS404" s="151"/>
      <c r="OKT404" s="151"/>
      <c r="OKU404" s="151"/>
      <c r="OKV404" s="151"/>
      <c r="OKW404" s="151"/>
      <c r="OKX404" s="151"/>
      <c r="OKY404" s="151"/>
      <c r="OKZ404" s="151"/>
      <c r="OLA404" s="151"/>
      <c r="OLB404" s="151"/>
      <c r="OLC404" s="151"/>
      <c r="OLD404" s="151"/>
      <c r="OLE404" s="151"/>
      <c r="OLF404" s="151"/>
      <c r="OLG404" s="151"/>
      <c r="OLH404" s="151"/>
      <c r="OLI404" s="151"/>
      <c r="OLJ404" s="151"/>
      <c r="OLK404" s="151"/>
      <c r="OLL404" s="151"/>
      <c r="OLM404" s="151"/>
      <c r="OLN404" s="151"/>
      <c r="OLO404" s="151"/>
      <c r="OLP404" s="151"/>
      <c r="OLQ404" s="151"/>
      <c r="OLR404" s="151"/>
      <c r="OLS404" s="151"/>
      <c r="OLT404" s="151"/>
      <c r="OLU404" s="151"/>
      <c r="OLV404" s="151"/>
      <c r="OLW404" s="151"/>
      <c r="OLX404" s="151"/>
      <c r="OLY404" s="151"/>
      <c r="OLZ404" s="151"/>
      <c r="OMA404" s="151"/>
      <c r="OMB404" s="151"/>
      <c r="OMC404" s="151"/>
      <c r="OMD404" s="151"/>
      <c r="OME404" s="151"/>
      <c r="OMF404" s="151"/>
      <c r="OMG404" s="151"/>
      <c r="OMH404" s="151"/>
      <c r="OMI404" s="151"/>
      <c r="OMJ404" s="151"/>
      <c r="OMK404" s="151"/>
      <c r="OML404" s="151"/>
      <c r="OMM404" s="151"/>
      <c r="OMN404" s="151"/>
      <c r="OMO404" s="151"/>
      <c r="OMP404" s="151"/>
      <c r="OMQ404" s="151"/>
      <c r="OMR404" s="151"/>
      <c r="OMS404" s="151"/>
      <c r="OMT404" s="151"/>
      <c r="OMU404" s="151"/>
      <c r="OMV404" s="151"/>
      <c r="OMW404" s="151"/>
      <c r="OMX404" s="151"/>
      <c r="OMY404" s="151"/>
      <c r="OMZ404" s="151"/>
      <c r="ONA404" s="151"/>
      <c r="ONB404" s="151"/>
      <c r="ONC404" s="151"/>
      <c r="OND404" s="151"/>
      <c r="ONE404" s="151"/>
      <c r="ONF404" s="151"/>
      <c r="ONG404" s="151"/>
      <c r="ONH404" s="151"/>
      <c r="ONI404" s="151"/>
      <c r="ONJ404" s="151"/>
      <c r="ONK404" s="151"/>
      <c r="ONL404" s="151"/>
      <c r="ONM404" s="151"/>
      <c r="ONN404" s="151"/>
      <c r="ONO404" s="151"/>
      <c r="ONP404" s="151"/>
      <c r="ONQ404" s="151"/>
      <c r="ONR404" s="151"/>
      <c r="ONS404" s="151"/>
      <c r="ONT404" s="151"/>
      <c r="ONU404" s="151"/>
      <c r="ONV404" s="151"/>
      <c r="ONW404" s="151"/>
      <c r="ONX404" s="151"/>
      <c r="ONY404" s="151"/>
      <c r="ONZ404" s="151"/>
      <c r="OOA404" s="151"/>
      <c r="OOB404" s="151"/>
      <c r="OOC404" s="151"/>
      <c r="OOD404" s="151"/>
      <c r="OOE404" s="151"/>
      <c r="OOF404" s="151"/>
      <c r="OOG404" s="151"/>
      <c r="OOH404" s="151"/>
      <c r="OOI404" s="151"/>
      <c r="OOJ404" s="151"/>
      <c r="OOK404" s="151"/>
      <c r="OOL404" s="151"/>
      <c r="OOM404" s="151"/>
      <c r="OON404" s="151"/>
      <c r="OOO404" s="151"/>
      <c r="OOP404" s="151"/>
      <c r="OOQ404" s="151"/>
      <c r="OOR404" s="151"/>
      <c r="OOS404" s="151"/>
      <c r="OOT404" s="151"/>
      <c r="OOU404" s="151"/>
      <c r="OOV404" s="151"/>
      <c r="OOW404" s="151"/>
      <c r="OOX404" s="151"/>
      <c r="OOY404" s="151"/>
      <c r="OOZ404" s="151"/>
      <c r="OPA404" s="151"/>
      <c r="OPB404" s="151"/>
      <c r="OPC404" s="151"/>
      <c r="OPD404" s="151"/>
      <c r="OPE404" s="151"/>
      <c r="OPF404" s="151"/>
      <c r="OPG404" s="151"/>
      <c r="OPH404" s="151"/>
      <c r="OPI404" s="151"/>
      <c r="OPJ404" s="151"/>
      <c r="OPK404" s="151"/>
      <c r="OPL404" s="151"/>
      <c r="OPM404" s="151"/>
      <c r="OPN404" s="151"/>
      <c r="OPO404" s="151"/>
      <c r="OPP404" s="151"/>
      <c r="OPQ404" s="151"/>
      <c r="OPR404" s="151"/>
      <c r="OPS404" s="151"/>
      <c r="OPT404" s="151"/>
      <c r="OPU404" s="151"/>
      <c r="OPV404" s="151"/>
      <c r="OPW404" s="151"/>
      <c r="OPX404" s="151"/>
      <c r="OPY404" s="151"/>
      <c r="OPZ404" s="151"/>
      <c r="OQA404" s="151"/>
      <c r="OQB404" s="151"/>
      <c r="OQC404" s="151"/>
      <c r="OQD404" s="151"/>
      <c r="OQE404" s="151"/>
      <c r="OQF404" s="151"/>
      <c r="OQG404" s="151"/>
      <c r="OQH404" s="151"/>
      <c r="OQI404" s="151"/>
      <c r="OQJ404" s="151"/>
      <c r="OQK404" s="151"/>
      <c r="OQL404" s="151"/>
      <c r="OQM404" s="151"/>
      <c r="OQN404" s="151"/>
      <c r="OQO404" s="151"/>
      <c r="OQP404" s="151"/>
      <c r="OQQ404" s="151"/>
      <c r="OQR404" s="151"/>
      <c r="OQS404" s="151"/>
      <c r="OQT404" s="151"/>
      <c r="OQU404" s="151"/>
      <c r="OQV404" s="151"/>
      <c r="OQW404" s="151"/>
      <c r="OQX404" s="151"/>
      <c r="OQY404" s="151"/>
      <c r="OQZ404" s="151"/>
      <c r="ORA404" s="151"/>
      <c r="ORB404" s="151"/>
      <c r="ORC404" s="151"/>
      <c r="ORD404" s="151"/>
      <c r="ORE404" s="151"/>
      <c r="ORF404" s="151"/>
      <c r="ORG404" s="151"/>
      <c r="ORH404" s="151"/>
      <c r="ORI404" s="151"/>
      <c r="ORJ404" s="151"/>
      <c r="ORK404" s="151"/>
      <c r="ORL404" s="151"/>
      <c r="ORM404" s="151"/>
      <c r="ORN404" s="151"/>
      <c r="ORO404" s="151"/>
      <c r="ORP404" s="151"/>
      <c r="ORQ404" s="151"/>
      <c r="ORR404" s="151"/>
      <c r="ORS404" s="151"/>
      <c r="ORT404" s="151"/>
      <c r="ORU404" s="151"/>
      <c r="ORV404" s="151"/>
      <c r="ORW404" s="151"/>
      <c r="ORX404" s="151"/>
      <c r="ORY404" s="151"/>
      <c r="ORZ404" s="151"/>
      <c r="OSA404" s="151"/>
      <c r="OSB404" s="151"/>
      <c r="OSC404" s="151"/>
      <c r="OSD404" s="151"/>
      <c r="OSE404" s="151"/>
      <c r="OSF404" s="151"/>
      <c r="OSG404" s="151"/>
      <c r="OSH404" s="151"/>
      <c r="OSI404" s="151"/>
      <c r="OSJ404" s="151"/>
      <c r="OSK404" s="151"/>
      <c r="OSL404" s="151"/>
      <c r="OSM404" s="151"/>
      <c r="OSN404" s="151"/>
      <c r="OSO404" s="151"/>
      <c r="OSP404" s="151"/>
      <c r="OSQ404" s="151"/>
      <c r="OSR404" s="151"/>
      <c r="OSS404" s="151"/>
      <c r="OST404" s="151"/>
      <c r="OSU404" s="151"/>
      <c r="OSV404" s="151"/>
      <c r="OSW404" s="151"/>
      <c r="OSX404" s="151"/>
      <c r="OSY404" s="151"/>
      <c r="OSZ404" s="151"/>
      <c r="OTA404" s="151"/>
      <c r="OTB404" s="151"/>
      <c r="OTC404" s="151"/>
      <c r="OTD404" s="151"/>
      <c r="OTE404" s="151"/>
      <c r="OTF404" s="151"/>
      <c r="OTG404" s="151"/>
      <c r="OTH404" s="151"/>
      <c r="OTI404" s="151"/>
      <c r="OTJ404" s="151"/>
      <c r="OTK404" s="151"/>
      <c r="OTL404" s="151"/>
      <c r="OTM404" s="151"/>
      <c r="OTN404" s="151"/>
      <c r="OTO404" s="151"/>
      <c r="OTP404" s="151"/>
      <c r="OTQ404" s="151"/>
      <c r="OTR404" s="151"/>
      <c r="OTS404" s="151"/>
      <c r="OTT404" s="151"/>
      <c r="OTU404" s="151"/>
      <c r="OTV404" s="151"/>
      <c r="OTW404" s="151"/>
      <c r="OTX404" s="151"/>
      <c r="OTY404" s="151"/>
      <c r="OTZ404" s="151"/>
      <c r="OUA404" s="151"/>
      <c r="OUB404" s="151"/>
      <c r="OUC404" s="151"/>
      <c r="OUD404" s="151"/>
      <c r="OUE404" s="151"/>
      <c r="OUF404" s="151"/>
      <c r="OUG404" s="151"/>
      <c r="OUH404" s="151"/>
      <c r="OUI404" s="151"/>
      <c r="OUJ404" s="151"/>
      <c r="OUK404" s="151"/>
      <c r="OUL404" s="151"/>
      <c r="OUM404" s="151"/>
      <c r="OUN404" s="151"/>
      <c r="OUO404" s="151"/>
      <c r="OUP404" s="151"/>
      <c r="OUQ404" s="151"/>
      <c r="OUR404" s="151"/>
      <c r="OUS404" s="151"/>
      <c r="OUT404" s="151"/>
      <c r="OUU404" s="151"/>
      <c r="OUV404" s="151"/>
      <c r="OUW404" s="151"/>
      <c r="OUX404" s="151"/>
      <c r="OUY404" s="151"/>
      <c r="OUZ404" s="151"/>
      <c r="OVA404" s="151"/>
      <c r="OVB404" s="151"/>
      <c r="OVC404" s="151"/>
      <c r="OVD404" s="151"/>
      <c r="OVE404" s="151"/>
      <c r="OVF404" s="151"/>
      <c r="OVG404" s="151"/>
      <c r="OVH404" s="151"/>
      <c r="OVI404" s="151"/>
      <c r="OVJ404" s="151"/>
      <c r="OVK404" s="151"/>
      <c r="OVL404" s="151"/>
      <c r="OVM404" s="151"/>
      <c r="OVN404" s="151"/>
      <c r="OVO404" s="151"/>
      <c r="OVP404" s="151"/>
      <c r="OVQ404" s="151"/>
      <c r="OVR404" s="151"/>
      <c r="OVS404" s="151"/>
      <c r="OVT404" s="151"/>
      <c r="OVU404" s="151"/>
      <c r="OVV404" s="151"/>
      <c r="OVW404" s="151"/>
      <c r="OVX404" s="151"/>
      <c r="OVY404" s="151"/>
      <c r="OVZ404" s="151"/>
      <c r="OWA404" s="151"/>
      <c r="OWB404" s="151"/>
      <c r="OWC404" s="151"/>
      <c r="OWD404" s="151"/>
      <c r="OWE404" s="151"/>
      <c r="OWF404" s="151"/>
      <c r="OWG404" s="151"/>
      <c r="OWH404" s="151"/>
      <c r="OWI404" s="151"/>
      <c r="OWJ404" s="151"/>
      <c r="OWK404" s="151"/>
      <c r="OWL404" s="151"/>
      <c r="OWM404" s="151"/>
      <c r="OWN404" s="151"/>
      <c r="OWO404" s="151"/>
      <c r="OWP404" s="151"/>
      <c r="OWQ404" s="151"/>
      <c r="OWR404" s="151"/>
      <c r="OWS404" s="151"/>
      <c r="OWT404" s="151"/>
      <c r="OWU404" s="151"/>
      <c r="OWV404" s="151"/>
      <c r="OWW404" s="151"/>
      <c r="OWX404" s="151"/>
      <c r="OWY404" s="151"/>
      <c r="OWZ404" s="151"/>
      <c r="OXA404" s="151"/>
      <c r="OXB404" s="151"/>
      <c r="OXC404" s="151"/>
      <c r="OXD404" s="151"/>
      <c r="OXE404" s="151"/>
      <c r="OXF404" s="151"/>
      <c r="OXG404" s="151"/>
      <c r="OXH404" s="151"/>
      <c r="OXI404" s="151"/>
      <c r="OXJ404" s="151"/>
      <c r="OXK404" s="151"/>
      <c r="OXL404" s="151"/>
      <c r="OXM404" s="151"/>
      <c r="OXN404" s="151"/>
      <c r="OXO404" s="151"/>
      <c r="OXP404" s="151"/>
      <c r="OXQ404" s="151"/>
      <c r="OXR404" s="151"/>
      <c r="OXS404" s="151"/>
      <c r="OXT404" s="151"/>
      <c r="OXU404" s="151"/>
      <c r="OXV404" s="151"/>
      <c r="OXW404" s="151"/>
      <c r="OXX404" s="151"/>
      <c r="OXY404" s="151"/>
      <c r="OXZ404" s="151"/>
      <c r="OYA404" s="151"/>
      <c r="OYB404" s="151"/>
      <c r="OYC404" s="151"/>
      <c r="OYD404" s="151"/>
      <c r="OYE404" s="151"/>
      <c r="OYF404" s="151"/>
      <c r="OYG404" s="151"/>
      <c r="OYH404" s="151"/>
      <c r="OYI404" s="151"/>
      <c r="OYJ404" s="151"/>
      <c r="OYK404" s="151"/>
      <c r="OYL404" s="151"/>
      <c r="OYM404" s="151"/>
      <c r="OYN404" s="151"/>
      <c r="OYO404" s="151"/>
      <c r="OYP404" s="151"/>
      <c r="OYQ404" s="151"/>
      <c r="OYR404" s="151"/>
      <c r="OYS404" s="151"/>
      <c r="OYT404" s="151"/>
      <c r="OYU404" s="151"/>
      <c r="OYV404" s="151"/>
      <c r="OYW404" s="151"/>
      <c r="OYX404" s="151"/>
      <c r="OYY404" s="151"/>
      <c r="OYZ404" s="151"/>
      <c r="OZA404" s="151"/>
      <c r="OZB404" s="151"/>
      <c r="OZC404" s="151"/>
      <c r="OZD404" s="151"/>
      <c r="OZE404" s="151"/>
      <c r="OZF404" s="151"/>
      <c r="OZG404" s="151"/>
      <c r="OZH404" s="151"/>
      <c r="OZI404" s="151"/>
      <c r="OZJ404" s="151"/>
      <c r="OZK404" s="151"/>
      <c r="OZL404" s="151"/>
      <c r="OZM404" s="151"/>
      <c r="OZN404" s="151"/>
      <c r="OZO404" s="151"/>
      <c r="OZP404" s="151"/>
      <c r="OZQ404" s="151"/>
      <c r="OZR404" s="151"/>
      <c r="OZS404" s="151"/>
      <c r="OZT404" s="151"/>
      <c r="OZU404" s="151"/>
      <c r="OZV404" s="151"/>
      <c r="OZW404" s="151"/>
      <c r="OZX404" s="151"/>
      <c r="OZY404" s="151"/>
      <c r="OZZ404" s="151"/>
      <c r="PAA404" s="151"/>
      <c r="PAB404" s="151"/>
      <c r="PAC404" s="151"/>
      <c r="PAD404" s="151"/>
      <c r="PAE404" s="151"/>
      <c r="PAF404" s="151"/>
      <c r="PAG404" s="151"/>
      <c r="PAH404" s="151"/>
      <c r="PAI404" s="151"/>
      <c r="PAJ404" s="151"/>
      <c r="PAK404" s="151"/>
      <c r="PAL404" s="151"/>
      <c r="PAM404" s="151"/>
      <c r="PAN404" s="151"/>
      <c r="PAO404" s="151"/>
      <c r="PAP404" s="151"/>
      <c r="PAQ404" s="151"/>
      <c r="PAR404" s="151"/>
      <c r="PAS404" s="151"/>
      <c r="PAT404" s="151"/>
      <c r="PAU404" s="151"/>
      <c r="PAV404" s="151"/>
      <c r="PAW404" s="151"/>
      <c r="PAX404" s="151"/>
      <c r="PAY404" s="151"/>
      <c r="PAZ404" s="151"/>
      <c r="PBA404" s="151"/>
      <c r="PBB404" s="151"/>
      <c r="PBC404" s="151"/>
      <c r="PBD404" s="151"/>
      <c r="PBE404" s="151"/>
      <c r="PBF404" s="151"/>
      <c r="PBG404" s="151"/>
      <c r="PBH404" s="151"/>
      <c r="PBI404" s="151"/>
      <c r="PBJ404" s="151"/>
      <c r="PBK404" s="151"/>
      <c r="PBL404" s="151"/>
      <c r="PBM404" s="151"/>
      <c r="PBN404" s="151"/>
      <c r="PBO404" s="151"/>
      <c r="PBP404" s="151"/>
      <c r="PBQ404" s="151"/>
      <c r="PBR404" s="151"/>
      <c r="PBS404" s="151"/>
      <c r="PBT404" s="151"/>
      <c r="PBU404" s="151"/>
      <c r="PBV404" s="151"/>
      <c r="PBW404" s="151"/>
      <c r="PBX404" s="151"/>
      <c r="PBY404" s="151"/>
      <c r="PBZ404" s="151"/>
      <c r="PCA404" s="151"/>
      <c r="PCB404" s="151"/>
      <c r="PCC404" s="151"/>
      <c r="PCD404" s="151"/>
      <c r="PCE404" s="151"/>
      <c r="PCF404" s="151"/>
      <c r="PCG404" s="151"/>
      <c r="PCH404" s="151"/>
      <c r="PCI404" s="151"/>
      <c r="PCJ404" s="151"/>
      <c r="PCK404" s="151"/>
      <c r="PCL404" s="151"/>
      <c r="PCM404" s="151"/>
      <c r="PCN404" s="151"/>
      <c r="PCO404" s="151"/>
      <c r="PCP404" s="151"/>
      <c r="PCQ404" s="151"/>
      <c r="PCR404" s="151"/>
      <c r="PCS404" s="151"/>
      <c r="PCT404" s="151"/>
      <c r="PCU404" s="151"/>
      <c r="PCV404" s="151"/>
      <c r="PCW404" s="151"/>
      <c r="PCX404" s="151"/>
      <c r="PCY404" s="151"/>
      <c r="PCZ404" s="151"/>
      <c r="PDA404" s="151"/>
      <c r="PDB404" s="151"/>
      <c r="PDC404" s="151"/>
      <c r="PDD404" s="151"/>
      <c r="PDE404" s="151"/>
      <c r="PDF404" s="151"/>
      <c r="PDG404" s="151"/>
      <c r="PDH404" s="151"/>
      <c r="PDI404" s="151"/>
      <c r="PDJ404" s="151"/>
      <c r="PDK404" s="151"/>
      <c r="PDL404" s="151"/>
      <c r="PDM404" s="151"/>
      <c r="PDN404" s="151"/>
      <c r="PDO404" s="151"/>
      <c r="PDP404" s="151"/>
      <c r="PDQ404" s="151"/>
      <c r="PDR404" s="151"/>
      <c r="PDS404" s="151"/>
      <c r="PDT404" s="151"/>
      <c r="PDU404" s="151"/>
      <c r="PDV404" s="151"/>
      <c r="PDW404" s="151"/>
      <c r="PDX404" s="151"/>
      <c r="PDY404" s="151"/>
      <c r="PDZ404" s="151"/>
      <c r="PEA404" s="151"/>
      <c r="PEB404" s="151"/>
      <c r="PEC404" s="151"/>
      <c r="PED404" s="151"/>
      <c r="PEE404" s="151"/>
      <c r="PEF404" s="151"/>
      <c r="PEG404" s="151"/>
      <c r="PEH404" s="151"/>
      <c r="PEI404" s="151"/>
      <c r="PEJ404" s="151"/>
      <c r="PEK404" s="151"/>
      <c r="PEL404" s="151"/>
      <c r="PEM404" s="151"/>
      <c r="PEN404" s="151"/>
      <c r="PEO404" s="151"/>
      <c r="PEP404" s="151"/>
      <c r="PEQ404" s="151"/>
      <c r="PER404" s="151"/>
      <c r="PES404" s="151"/>
      <c r="PET404" s="151"/>
      <c r="PEU404" s="151"/>
      <c r="PEV404" s="151"/>
      <c r="PEW404" s="151"/>
      <c r="PEX404" s="151"/>
      <c r="PEY404" s="151"/>
      <c r="PEZ404" s="151"/>
      <c r="PFA404" s="151"/>
      <c r="PFB404" s="151"/>
      <c r="PFC404" s="151"/>
      <c r="PFD404" s="151"/>
      <c r="PFE404" s="151"/>
      <c r="PFF404" s="151"/>
      <c r="PFG404" s="151"/>
      <c r="PFH404" s="151"/>
      <c r="PFI404" s="151"/>
      <c r="PFJ404" s="151"/>
      <c r="PFK404" s="151"/>
      <c r="PFL404" s="151"/>
      <c r="PFM404" s="151"/>
      <c r="PFN404" s="151"/>
      <c r="PFO404" s="151"/>
      <c r="PFP404" s="151"/>
      <c r="PFQ404" s="151"/>
      <c r="PFR404" s="151"/>
      <c r="PFS404" s="151"/>
      <c r="PFT404" s="151"/>
      <c r="PFU404" s="151"/>
      <c r="PFV404" s="151"/>
      <c r="PFW404" s="151"/>
      <c r="PFX404" s="151"/>
      <c r="PFY404" s="151"/>
      <c r="PFZ404" s="151"/>
      <c r="PGA404" s="151"/>
      <c r="PGB404" s="151"/>
      <c r="PGC404" s="151"/>
      <c r="PGD404" s="151"/>
      <c r="PGE404" s="151"/>
      <c r="PGF404" s="151"/>
      <c r="PGG404" s="151"/>
      <c r="PGH404" s="151"/>
      <c r="PGI404" s="151"/>
      <c r="PGJ404" s="151"/>
      <c r="PGK404" s="151"/>
      <c r="PGL404" s="151"/>
      <c r="PGM404" s="151"/>
      <c r="PGN404" s="151"/>
      <c r="PGO404" s="151"/>
      <c r="PGP404" s="151"/>
      <c r="PGQ404" s="151"/>
      <c r="PGR404" s="151"/>
      <c r="PGS404" s="151"/>
      <c r="PGT404" s="151"/>
      <c r="PGU404" s="151"/>
      <c r="PGV404" s="151"/>
      <c r="PGW404" s="151"/>
      <c r="PGX404" s="151"/>
      <c r="PGY404" s="151"/>
      <c r="PGZ404" s="151"/>
      <c r="PHA404" s="151"/>
      <c r="PHB404" s="151"/>
      <c r="PHC404" s="151"/>
      <c r="PHD404" s="151"/>
      <c r="PHE404" s="151"/>
      <c r="PHF404" s="151"/>
      <c r="PHG404" s="151"/>
      <c r="PHH404" s="151"/>
      <c r="PHI404" s="151"/>
      <c r="PHJ404" s="151"/>
      <c r="PHK404" s="151"/>
      <c r="PHL404" s="151"/>
      <c r="PHM404" s="151"/>
      <c r="PHN404" s="151"/>
      <c r="PHO404" s="151"/>
      <c r="PHP404" s="151"/>
      <c r="PHQ404" s="151"/>
      <c r="PHR404" s="151"/>
      <c r="PHS404" s="151"/>
      <c r="PHT404" s="151"/>
      <c r="PHU404" s="151"/>
      <c r="PHV404" s="151"/>
      <c r="PHW404" s="151"/>
      <c r="PHX404" s="151"/>
      <c r="PHY404" s="151"/>
      <c r="PHZ404" s="151"/>
      <c r="PIA404" s="151"/>
      <c r="PIB404" s="151"/>
      <c r="PIC404" s="151"/>
      <c r="PID404" s="151"/>
      <c r="PIE404" s="151"/>
      <c r="PIF404" s="151"/>
      <c r="PIG404" s="151"/>
      <c r="PIH404" s="151"/>
      <c r="PII404" s="151"/>
      <c r="PIJ404" s="151"/>
      <c r="PIK404" s="151"/>
      <c r="PIL404" s="151"/>
      <c r="PIM404" s="151"/>
      <c r="PIN404" s="151"/>
      <c r="PIO404" s="151"/>
      <c r="PIP404" s="151"/>
      <c r="PIQ404" s="151"/>
      <c r="PIR404" s="151"/>
      <c r="PIS404" s="151"/>
      <c r="PIT404" s="151"/>
      <c r="PIU404" s="151"/>
      <c r="PIV404" s="151"/>
      <c r="PIW404" s="151"/>
      <c r="PIX404" s="151"/>
      <c r="PIY404" s="151"/>
      <c r="PIZ404" s="151"/>
      <c r="PJA404" s="151"/>
      <c r="PJB404" s="151"/>
      <c r="PJC404" s="151"/>
      <c r="PJD404" s="151"/>
      <c r="PJE404" s="151"/>
      <c r="PJF404" s="151"/>
      <c r="PJG404" s="151"/>
      <c r="PJH404" s="151"/>
      <c r="PJI404" s="151"/>
      <c r="PJJ404" s="151"/>
      <c r="PJK404" s="151"/>
      <c r="PJL404" s="151"/>
      <c r="PJM404" s="151"/>
      <c r="PJN404" s="151"/>
      <c r="PJO404" s="151"/>
      <c r="PJP404" s="151"/>
      <c r="PJQ404" s="151"/>
      <c r="PJR404" s="151"/>
      <c r="PJS404" s="151"/>
      <c r="PJT404" s="151"/>
      <c r="PJU404" s="151"/>
      <c r="PJV404" s="151"/>
      <c r="PJW404" s="151"/>
      <c r="PJX404" s="151"/>
      <c r="PJY404" s="151"/>
      <c r="PJZ404" s="151"/>
      <c r="PKA404" s="151"/>
      <c r="PKB404" s="151"/>
      <c r="PKC404" s="151"/>
      <c r="PKD404" s="151"/>
      <c r="PKE404" s="151"/>
      <c r="PKF404" s="151"/>
      <c r="PKG404" s="151"/>
      <c r="PKH404" s="151"/>
      <c r="PKI404" s="151"/>
      <c r="PKJ404" s="151"/>
      <c r="PKK404" s="151"/>
      <c r="PKL404" s="151"/>
      <c r="PKM404" s="151"/>
      <c r="PKN404" s="151"/>
      <c r="PKO404" s="151"/>
      <c r="PKP404" s="151"/>
      <c r="PKQ404" s="151"/>
      <c r="PKR404" s="151"/>
      <c r="PKS404" s="151"/>
      <c r="PKT404" s="151"/>
      <c r="PKU404" s="151"/>
      <c r="PKV404" s="151"/>
      <c r="PKW404" s="151"/>
      <c r="PKX404" s="151"/>
      <c r="PKY404" s="151"/>
      <c r="PKZ404" s="151"/>
      <c r="PLA404" s="151"/>
      <c r="PLB404" s="151"/>
      <c r="PLC404" s="151"/>
      <c r="PLD404" s="151"/>
      <c r="PLE404" s="151"/>
      <c r="PLF404" s="151"/>
      <c r="PLG404" s="151"/>
      <c r="PLH404" s="151"/>
      <c r="PLI404" s="151"/>
      <c r="PLJ404" s="151"/>
      <c r="PLK404" s="151"/>
      <c r="PLL404" s="151"/>
      <c r="PLM404" s="151"/>
      <c r="PLN404" s="151"/>
      <c r="PLO404" s="151"/>
      <c r="PLP404" s="151"/>
      <c r="PLQ404" s="151"/>
      <c r="PLR404" s="151"/>
      <c r="PLS404" s="151"/>
      <c r="PLT404" s="151"/>
      <c r="PLU404" s="151"/>
      <c r="PLV404" s="151"/>
      <c r="PLW404" s="151"/>
      <c r="PLX404" s="151"/>
      <c r="PLY404" s="151"/>
      <c r="PLZ404" s="151"/>
      <c r="PMA404" s="151"/>
      <c r="PMB404" s="151"/>
      <c r="PMC404" s="151"/>
      <c r="PMD404" s="151"/>
      <c r="PME404" s="151"/>
      <c r="PMF404" s="151"/>
      <c r="PMG404" s="151"/>
      <c r="PMH404" s="151"/>
      <c r="PMI404" s="151"/>
      <c r="PMJ404" s="151"/>
      <c r="PMK404" s="151"/>
      <c r="PML404" s="151"/>
      <c r="PMM404" s="151"/>
      <c r="PMN404" s="151"/>
      <c r="PMO404" s="151"/>
      <c r="PMP404" s="151"/>
      <c r="PMQ404" s="151"/>
      <c r="PMR404" s="151"/>
      <c r="PMS404" s="151"/>
      <c r="PMT404" s="151"/>
      <c r="PMU404" s="151"/>
      <c r="PMV404" s="151"/>
      <c r="PMW404" s="151"/>
      <c r="PMX404" s="151"/>
      <c r="PMY404" s="151"/>
      <c r="PMZ404" s="151"/>
      <c r="PNA404" s="151"/>
      <c r="PNB404" s="151"/>
      <c r="PNC404" s="151"/>
      <c r="PND404" s="151"/>
      <c r="PNE404" s="151"/>
      <c r="PNF404" s="151"/>
      <c r="PNG404" s="151"/>
      <c r="PNH404" s="151"/>
      <c r="PNI404" s="151"/>
      <c r="PNJ404" s="151"/>
      <c r="PNK404" s="151"/>
      <c r="PNL404" s="151"/>
      <c r="PNM404" s="151"/>
      <c r="PNN404" s="151"/>
      <c r="PNO404" s="151"/>
      <c r="PNP404" s="151"/>
      <c r="PNQ404" s="151"/>
      <c r="PNR404" s="151"/>
      <c r="PNS404" s="151"/>
      <c r="PNT404" s="151"/>
      <c r="PNU404" s="151"/>
      <c r="PNV404" s="151"/>
      <c r="PNW404" s="151"/>
      <c r="PNX404" s="151"/>
      <c r="PNY404" s="151"/>
      <c r="PNZ404" s="151"/>
      <c r="POA404" s="151"/>
      <c r="POB404" s="151"/>
      <c r="POC404" s="151"/>
      <c r="POD404" s="151"/>
      <c r="POE404" s="151"/>
      <c r="POF404" s="151"/>
      <c r="POG404" s="151"/>
      <c r="POH404" s="151"/>
      <c r="POI404" s="151"/>
      <c r="POJ404" s="151"/>
      <c r="POK404" s="151"/>
      <c r="POL404" s="151"/>
      <c r="POM404" s="151"/>
      <c r="PON404" s="151"/>
      <c r="POO404" s="151"/>
      <c r="POP404" s="151"/>
      <c r="POQ404" s="151"/>
      <c r="POR404" s="151"/>
      <c r="POS404" s="151"/>
      <c r="POT404" s="151"/>
      <c r="POU404" s="151"/>
      <c r="POV404" s="151"/>
      <c r="POW404" s="151"/>
      <c r="POX404" s="151"/>
      <c r="POY404" s="151"/>
      <c r="POZ404" s="151"/>
      <c r="PPA404" s="151"/>
      <c r="PPB404" s="151"/>
      <c r="PPC404" s="151"/>
      <c r="PPD404" s="151"/>
      <c r="PPE404" s="151"/>
      <c r="PPF404" s="151"/>
      <c r="PPG404" s="151"/>
      <c r="PPH404" s="151"/>
      <c r="PPI404" s="151"/>
      <c r="PPJ404" s="151"/>
      <c r="PPK404" s="151"/>
      <c r="PPL404" s="151"/>
      <c r="PPM404" s="151"/>
      <c r="PPN404" s="151"/>
      <c r="PPO404" s="151"/>
      <c r="PPP404" s="151"/>
      <c r="PPQ404" s="151"/>
      <c r="PPR404" s="151"/>
      <c r="PPS404" s="151"/>
      <c r="PPT404" s="151"/>
      <c r="PPU404" s="151"/>
      <c r="PPV404" s="151"/>
      <c r="PPW404" s="151"/>
      <c r="PPX404" s="151"/>
      <c r="PPY404" s="151"/>
      <c r="PPZ404" s="151"/>
      <c r="PQA404" s="151"/>
      <c r="PQB404" s="151"/>
      <c r="PQC404" s="151"/>
      <c r="PQD404" s="151"/>
      <c r="PQE404" s="151"/>
      <c r="PQF404" s="151"/>
      <c r="PQG404" s="151"/>
      <c r="PQH404" s="151"/>
      <c r="PQI404" s="151"/>
      <c r="PQJ404" s="151"/>
      <c r="PQK404" s="151"/>
      <c r="PQL404" s="151"/>
      <c r="PQM404" s="151"/>
      <c r="PQN404" s="151"/>
      <c r="PQO404" s="151"/>
      <c r="PQP404" s="151"/>
      <c r="PQQ404" s="151"/>
      <c r="PQR404" s="151"/>
      <c r="PQS404" s="151"/>
      <c r="PQT404" s="151"/>
      <c r="PQU404" s="151"/>
      <c r="PQV404" s="151"/>
      <c r="PQW404" s="151"/>
      <c r="PQX404" s="151"/>
      <c r="PQY404" s="151"/>
      <c r="PQZ404" s="151"/>
      <c r="PRA404" s="151"/>
      <c r="PRB404" s="151"/>
      <c r="PRC404" s="151"/>
      <c r="PRD404" s="151"/>
      <c r="PRE404" s="151"/>
      <c r="PRF404" s="151"/>
      <c r="PRG404" s="151"/>
      <c r="PRH404" s="151"/>
      <c r="PRI404" s="151"/>
      <c r="PRJ404" s="151"/>
      <c r="PRK404" s="151"/>
      <c r="PRL404" s="151"/>
      <c r="PRM404" s="151"/>
      <c r="PRN404" s="151"/>
      <c r="PRO404" s="151"/>
      <c r="PRP404" s="151"/>
      <c r="PRQ404" s="151"/>
      <c r="PRR404" s="151"/>
      <c r="PRS404" s="151"/>
      <c r="PRT404" s="151"/>
      <c r="PRU404" s="151"/>
      <c r="PRV404" s="151"/>
      <c r="PRW404" s="151"/>
      <c r="PRX404" s="151"/>
      <c r="PRY404" s="151"/>
      <c r="PRZ404" s="151"/>
      <c r="PSA404" s="151"/>
      <c r="PSB404" s="151"/>
      <c r="PSC404" s="151"/>
      <c r="PSD404" s="151"/>
      <c r="PSE404" s="151"/>
      <c r="PSF404" s="151"/>
      <c r="PSG404" s="151"/>
      <c r="PSH404" s="151"/>
      <c r="PSI404" s="151"/>
      <c r="PSJ404" s="151"/>
      <c r="PSK404" s="151"/>
      <c r="PSL404" s="151"/>
      <c r="PSM404" s="151"/>
      <c r="PSN404" s="151"/>
      <c r="PSO404" s="151"/>
      <c r="PSP404" s="151"/>
      <c r="PSQ404" s="151"/>
      <c r="PSR404" s="151"/>
      <c r="PSS404" s="151"/>
      <c r="PST404" s="151"/>
      <c r="PSU404" s="151"/>
      <c r="PSV404" s="151"/>
      <c r="PSW404" s="151"/>
      <c r="PSX404" s="151"/>
      <c r="PSY404" s="151"/>
      <c r="PSZ404" s="151"/>
      <c r="PTA404" s="151"/>
      <c r="PTB404" s="151"/>
      <c r="PTC404" s="151"/>
      <c r="PTD404" s="151"/>
      <c r="PTE404" s="151"/>
      <c r="PTF404" s="151"/>
      <c r="PTG404" s="151"/>
      <c r="PTH404" s="151"/>
      <c r="PTI404" s="151"/>
      <c r="PTJ404" s="151"/>
      <c r="PTK404" s="151"/>
      <c r="PTL404" s="151"/>
      <c r="PTM404" s="151"/>
      <c r="PTN404" s="151"/>
      <c r="PTO404" s="151"/>
      <c r="PTP404" s="151"/>
      <c r="PTQ404" s="151"/>
      <c r="PTR404" s="151"/>
      <c r="PTS404" s="151"/>
      <c r="PTT404" s="151"/>
      <c r="PTU404" s="151"/>
      <c r="PTV404" s="151"/>
      <c r="PTW404" s="151"/>
      <c r="PTX404" s="151"/>
      <c r="PTY404" s="151"/>
      <c r="PTZ404" s="151"/>
      <c r="PUA404" s="151"/>
      <c r="PUB404" s="151"/>
      <c r="PUC404" s="151"/>
      <c r="PUD404" s="151"/>
      <c r="PUE404" s="151"/>
      <c r="PUF404" s="151"/>
      <c r="PUG404" s="151"/>
      <c r="PUH404" s="151"/>
      <c r="PUI404" s="151"/>
      <c r="PUJ404" s="151"/>
      <c r="PUK404" s="151"/>
      <c r="PUL404" s="151"/>
      <c r="PUM404" s="151"/>
      <c r="PUN404" s="151"/>
      <c r="PUO404" s="151"/>
      <c r="PUP404" s="151"/>
      <c r="PUQ404" s="151"/>
      <c r="PUR404" s="151"/>
      <c r="PUS404" s="151"/>
      <c r="PUT404" s="151"/>
      <c r="PUU404" s="151"/>
      <c r="PUV404" s="151"/>
      <c r="PUW404" s="151"/>
      <c r="PUX404" s="151"/>
      <c r="PUY404" s="151"/>
      <c r="PUZ404" s="151"/>
      <c r="PVA404" s="151"/>
      <c r="PVB404" s="151"/>
      <c r="PVC404" s="151"/>
      <c r="PVD404" s="151"/>
      <c r="PVE404" s="151"/>
      <c r="PVF404" s="151"/>
      <c r="PVG404" s="151"/>
      <c r="PVH404" s="151"/>
      <c r="PVI404" s="151"/>
      <c r="PVJ404" s="151"/>
      <c r="PVK404" s="151"/>
      <c r="PVL404" s="151"/>
      <c r="PVM404" s="151"/>
      <c r="PVN404" s="151"/>
      <c r="PVO404" s="151"/>
      <c r="PVP404" s="151"/>
      <c r="PVQ404" s="151"/>
      <c r="PVR404" s="151"/>
      <c r="PVS404" s="151"/>
      <c r="PVT404" s="151"/>
      <c r="PVU404" s="151"/>
      <c r="PVV404" s="151"/>
      <c r="PVW404" s="151"/>
      <c r="PVX404" s="151"/>
      <c r="PVY404" s="151"/>
      <c r="PVZ404" s="151"/>
      <c r="PWA404" s="151"/>
      <c r="PWB404" s="151"/>
      <c r="PWC404" s="151"/>
      <c r="PWD404" s="151"/>
      <c r="PWE404" s="151"/>
      <c r="PWF404" s="151"/>
      <c r="PWG404" s="151"/>
      <c r="PWH404" s="151"/>
      <c r="PWI404" s="151"/>
      <c r="PWJ404" s="151"/>
      <c r="PWK404" s="151"/>
      <c r="PWL404" s="151"/>
      <c r="PWM404" s="151"/>
      <c r="PWN404" s="151"/>
      <c r="PWO404" s="151"/>
      <c r="PWP404" s="151"/>
      <c r="PWQ404" s="151"/>
      <c r="PWR404" s="151"/>
      <c r="PWS404" s="151"/>
      <c r="PWT404" s="151"/>
      <c r="PWU404" s="151"/>
      <c r="PWV404" s="151"/>
      <c r="PWW404" s="151"/>
      <c r="PWX404" s="151"/>
      <c r="PWY404" s="151"/>
      <c r="PWZ404" s="151"/>
      <c r="PXA404" s="151"/>
      <c r="PXB404" s="151"/>
      <c r="PXC404" s="151"/>
      <c r="PXD404" s="151"/>
      <c r="PXE404" s="151"/>
      <c r="PXF404" s="151"/>
      <c r="PXG404" s="151"/>
      <c r="PXH404" s="151"/>
      <c r="PXI404" s="151"/>
      <c r="PXJ404" s="151"/>
      <c r="PXK404" s="151"/>
      <c r="PXL404" s="151"/>
      <c r="PXM404" s="151"/>
      <c r="PXN404" s="151"/>
      <c r="PXO404" s="151"/>
      <c r="PXP404" s="151"/>
      <c r="PXQ404" s="151"/>
      <c r="PXR404" s="151"/>
      <c r="PXS404" s="151"/>
      <c r="PXT404" s="151"/>
      <c r="PXU404" s="151"/>
      <c r="PXV404" s="151"/>
      <c r="PXW404" s="151"/>
      <c r="PXX404" s="151"/>
      <c r="PXY404" s="151"/>
      <c r="PXZ404" s="151"/>
      <c r="PYA404" s="151"/>
      <c r="PYB404" s="151"/>
      <c r="PYC404" s="151"/>
      <c r="PYD404" s="151"/>
      <c r="PYE404" s="151"/>
      <c r="PYF404" s="151"/>
      <c r="PYG404" s="151"/>
      <c r="PYH404" s="151"/>
      <c r="PYI404" s="151"/>
      <c r="PYJ404" s="151"/>
      <c r="PYK404" s="151"/>
      <c r="PYL404" s="151"/>
      <c r="PYM404" s="151"/>
      <c r="PYN404" s="151"/>
      <c r="PYO404" s="151"/>
      <c r="PYP404" s="151"/>
      <c r="PYQ404" s="151"/>
      <c r="PYR404" s="151"/>
      <c r="PYS404" s="151"/>
      <c r="PYT404" s="151"/>
      <c r="PYU404" s="151"/>
      <c r="PYV404" s="151"/>
      <c r="PYW404" s="151"/>
      <c r="PYX404" s="151"/>
      <c r="PYY404" s="151"/>
      <c r="PYZ404" s="151"/>
      <c r="PZA404" s="151"/>
      <c r="PZB404" s="151"/>
      <c r="PZC404" s="151"/>
      <c r="PZD404" s="151"/>
      <c r="PZE404" s="151"/>
      <c r="PZF404" s="151"/>
      <c r="PZG404" s="151"/>
      <c r="PZH404" s="151"/>
      <c r="PZI404" s="151"/>
      <c r="PZJ404" s="151"/>
      <c r="PZK404" s="151"/>
      <c r="PZL404" s="151"/>
      <c r="PZM404" s="151"/>
      <c r="PZN404" s="151"/>
      <c r="PZO404" s="151"/>
      <c r="PZP404" s="151"/>
      <c r="PZQ404" s="151"/>
      <c r="PZR404" s="151"/>
      <c r="PZS404" s="151"/>
      <c r="PZT404" s="151"/>
      <c r="PZU404" s="151"/>
      <c r="PZV404" s="151"/>
      <c r="PZW404" s="151"/>
      <c r="PZX404" s="151"/>
      <c r="PZY404" s="151"/>
      <c r="PZZ404" s="151"/>
      <c r="QAA404" s="151"/>
      <c r="QAB404" s="151"/>
      <c r="QAC404" s="151"/>
      <c r="QAD404" s="151"/>
      <c r="QAE404" s="151"/>
      <c r="QAF404" s="151"/>
      <c r="QAG404" s="151"/>
      <c r="QAH404" s="151"/>
      <c r="QAI404" s="151"/>
      <c r="QAJ404" s="151"/>
      <c r="QAK404" s="151"/>
      <c r="QAL404" s="151"/>
      <c r="QAM404" s="151"/>
      <c r="QAN404" s="151"/>
      <c r="QAO404" s="151"/>
      <c r="QAP404" s="151"/>
      <c r="QAQ404" s="151"/>
      <c r="QAR404" s="151"/>
      <c r="QAS404" s="151"/>
      <c r="QAT404" s="151"/>
      <c r="QAU404" s="151"/>
      <c r="QAV404" s="151"/>
      <c r="QAW404" s="151"/>
      <c r="QAX404" s="151"/>
      <c r="QAY404" s="151"/>
      <c r="QAZ404" s="151"/>
      <c r="QBA404" s="151"/>
      <c r="QBB404" s="151"/>
      <c r="QBC404" s="151"/>
      <c r="QBD404" s="151"/>
      <c r="QBE404" s="151"/>
      <c r="QBF404" s="151"/>
      <c r="QBG404" s="151"/>
      <c r="QBH404" s="151"/>
      <c r="QBI404" s="151"/>
      <c r="QBJ404" s="151"/>
      <c r="QBK404" s="151"/>
      <c r="QBL404" s="151"/>
      <c r="QBM404" s="151"/>
      <c r="QBN404" s="151"/>
      <c r="QBO404" s="151"/>
      <c r="QBP404" s="151"/>
      <c r="QBQ404" s="151"/>
      <c r="QBR404" s="151"/>
      <c r="QBS404" s="151"/>
      <c r="QBT404" s="151"/>
      <c r="QBU404" s="151"/>
      <c r="QBV404" s="151"/>
      <c r="QBW404" s="151"/>
      <c r="QBX404" s="151"/>
      <c r="QBY404" s="151"/>
      <c r="QBZ404" s="151"/>
      <c r="QCA404" s="151"/>
      <c r="QCB404" s="151"/>
      <c r="QCC404" s="151"/>
      <c r="QCD404" s="151"/>
      <c r="QCE404" s="151"/>
      <c r="QCF404" s="151"/>
      <c r="QCG404" s="151"/>
      <c r="QCH404" s="151"/>
      <c r="QCI404" s="151"/>
      <c r="QCJ404" s="151"/>
      <c r="QCK404" s="151"/>
      <c r="QCL404" s="151"/>
      <c r="QCM404" s="151"/>
      <c r="QCN404" s="151"/>
      <c r="QCO404" s="151"/>
      <c r="QCP404" s="151"/>
      <c r="QCQ404" s="151"/>
      <c r="QCR404" s="151"/>
      <c r="QCS404" s="151"/>
      <c r="QCT404" s="151"/>
      <c r="QCU404" s="151"/>
      <c r="QCV404" s="151"/>
      <c r="QCW404" s="151"/>
      <c r="QCX404" s="151"/>
      <c r="QCY404" s="151"/>
      <c r="QCZ404" s="151"/>
      <c r="QDA404" s="151"/>
      <c r="QDB404" s="151"/>
      <c r="QDC404" s="151"/>
      <c r="QDD404" s="151"/>
      <c r="QDE404" s="151"/>
      <c r="QDF404" s="151"/>
      <c r="QDG404" s="151"/>
      <c r="QDH404" s="151"/>
      <c r="QDI404" s="151"/>
      <c r="QDJ404" s="151"/>
      <c r="QDK404" s="151"/>
      <c r="QDL404" s="151"/>
      <c r="QDM404" s="151"/>
      <c r="QDN404" s="151"/>
      <c r="QDO404" s="151"/>
      <c r="QDP404" s="151"/>
      <c r="QDQ404" s="151"/>
      <c r="QDR404" s="151"/>
      <c r="QDS404" s="151"/>
      <c r="QDT404" s="151"/>
      <c r="QDU404" s="151"/>
      <c r="QDV404" s="151"/>
      <c r="QDW404" s="151"/>
      <c r="QDX404" s="151"/>
      <c r="QDY404" s="151"/>
      <c r="QDZ404" s="151"/>
      <c r="QEA404" s="151"/>
      <c r="QEB404" s="151"/>
      <c r="QEC404" s="151"/>
      <c r="QED404" s="151"/>
      <c r="QEE404" s="151"/>
      <c r="QEF404" s="151"/>
      <c r="QEG404" s="151"/>
      <c r="QEH404" s="151"/>
      <c r="QEI404" s="151"/>
      <c r="QEJ404" s="151"/>
      <c r="QEK404" s="151"/>
      <c r="QEL404" s="151"/>
      <c r="QEM404" s="151"/>
      <c r="QEN404" s="151"/>
      <c r="QEO404" s="151"/>
      <c r="QEP404" s="151"/>
      <c r="QEQ404" s="151"/>
      <c r="QER404" s="151"/>
      <c r="QES404" s="151"/>
      <c r="QET404" s="151"/>
      <c r="QEU404" s="151"/>
      <c r="QEV404" s="151"/>
      <c r="QEW404" s="151"/>
      <c r="QEX404" s="151"/>
      <c r="QEY404" s="151"/>
      <c r="QEZ404" s="151"/>
      <c r="QFA404" s="151"/>
      <c r="QFB404" s="151"/>
      <c r="QFC404" s="151"/>
      <c r="QFD404" s="151"/>
      <c r="QFE404" s="151"/>
      <c r="QFF404" s="151"/>
      <c r="QFG404" s="151"/>
      <c r="QFH404" s="151"/>
      <c r="QFI404" s="151"/>
      <c r="QFJ404" s="151"/>
      <c r="QFK404" s="151"/>
      <c r="QFL404" s="151"/>
      <c r="QFM404" s="151"/>
      <c r="QFN404" s="151"/>
      <c r="QFO404" s="151"/>
      <c r="QFP404" s="151"/>
      <c r="QFQ404" s="151"/>
      <c r="QFR404" s="151"/>
      <c r="QFS404" s="151"/>
      <c r="QFT404" s="151"/>
      <c r="QFU404" s="151"/>
      <c r="QFV404" s="151"/>
      <c r="QFW404" s="151"/>
      <c r="QFX404" s="151"/>
      <c r="QFY404" s="151"/>
      <c r="QFZ404" s="151"/>
      <c r="QGA404" s="151"/>
      <c r="QGB404" s="151"/>
      <c r="QGC404" s="151"/>
      <c r="QGD404" s="151"/>
      <c r="QGE404" s="151"/>
      <c r="QGF404" s="151"/>
      <c r="QGG404" s="151"/>
      <c r="QGH404" s="151"/>
      <c r="QGI404" s="151"/>
      <c r="QGJ404" s="151"/>
      <c r="QGK404" s="151"/>
      <c r="QGL404" s="151"/>
      <c r="QGM404" s="151"/>
      <c r="QGN404" s="151"/>
      <c r="QGO404" s="151"/>
      <c r="QGP404" s="151"/>
      <c r="QGQ404" s="151"/>
      <c r="QGR404" s="151"/>
      <c r="QGS404" s="151"/>
      <c r="QGT404" s="151"/>
      <c r="QGU404" s="151"/>
      <c r="QGV404" s="151"/>
      <c r="QGW404" s="151"/>
      <c r="QGX404" s="151"/>
      <c r="QGY404" s="151"/>
      <c r="QGZ404" s="151"/>
      <c r="QHA404" s="151"/>
      <c r="QHB404" s="151"/>
      <c r="QHC404" s="151"/>
      <c r="QHD404" s="151"/>
      <c r="QHE404" s="151"/>
      <c r="QHF404" s="151"/>
      <c r="QHG404" s="151"/>
      <c r="QHH404" s="151"/>
      <c r="QHI404" s="151"/>
      <c r="QHJ404" s="151"/>
      <c r="QHK404" s="151"/>
      <c r="QHL404" s="151"/>
      <c r="QHM404" s="151"/>
      <c r="QHN404" s="151"/>
      <c r="QHO404" s="151"/>
      <c r="QHP404" s="151"/>
      <c r="QHQ404" s="151"/>
      <c r="QHR404" s="151"/>
      <c r="QHS404" s="151"/>
      <c r="QHT404" s="151"/>
      <c r="QHU404" s="151"/>
      <c r="QHV404" s="151"/>
      <c r="QHW404" s="151"/>
      <c r="QHX404" s="151"/>
      <c r="QHY404" s="151"/>
      <c r="QHZ404" s="151"/>
      <c r="QIA404" s="151"/>
      <c r="QIB404" s="151"/>
      <c r="QIC404" s="151"/>
      <c r="QID404" s="151"/>
      <c r="QIE404" s="151"/>
      <c r="QIF404" s="151"/>
      <c r="QIG404" s="151"/>
      <c r="QIH404" s="151"/>
      <c r="QII404" s="151"/>
      <c r="QIJ404" s="151"/>
      <c r="QIK404" s="151"/>
      <c r="QIL404" s="151"/>
      <c r="QIM404" s="151"/>
      <c r="QIN404" s="151"/>
      <c r="QIO404" s="151"/>
      <c r="QIP404" s="151"/>
      <c r="QIQ404" s="151"/>
      <c r="QIR404" s="151"/>
      <c r="QIS404" s="151"/>
      <c r="QIT404" s="151"/>
      <c r="QIU404" s="151"/>
      <c r="QIV404" s="151"/>
      <c r="QIW404" s="151"/>
      <c r="QIX404" s="151"/>
      <c r="QIY404" s="151"/>
      <c r="QIZ404" s="151"/>
      <c r="QJA404" s="151"/>
      <c r="QJB404" s="151"/>
      <c r="QJC404" s="151"/>
      <c r="QJD404" s="151"/>
      <c r="QJE404" s="151"/>
      <c r="QJF404" s="151"/>
      <c r="QJG404" s="151"/>
      <c r="QJH404" s="151"/>
      <c r="QJI404" s="151"/>
      <c r="QJJ404" s="151"/>
      <c r="QJK404" s="151"/>
      <c r="QJL404" s="151"/>
      <c r="QJM404" s="151"/>
      <c r="QJN404" s="151"/>
      <c r="QJO404" s="151"/>
      <c r="QJP404" s="151"/>
      <c r="QJQ404" s="151"/>
      <c r="QJR404" s="151"/>
      <c r="QJS404" s="151"/>
      <c r="QJT404" s="151"/>
      <c r="QJU404" s="151"/>
      <c r="QJV404" s="151"/>
      <c r="QJW404" s="151"/>
      <c r="QJX404" s="151"/>
      <c r="QJY404" s="151"/>
      <c r="QJZ404" s="151"/>
      <c r="QKA404" s="151"/>
      <c r="QKB404" s="151"/>
      <c r="QKC404" s="151"/>
      <c r="QKD404" s="151"/>
      <c r="QKE404" s="151"/>
      <c r="QKF404" s="151"/>
      <c r="QKG404" s="151"/>
      <c r="QKH404" s="151"/>
      <c r="QKI404" s="151"/>
      <c r="QKJ404" s="151"/>
      <c r="QKK404" s="151"/>
      <c r="QKL404" s="151"/>
      <c r="QKM404" s="151"/>
      <c r="QKN404" s="151"/>
      <c r="QKO404" s="151"/>
      <c r="QKP404" s="151"/>
      <c r="QKQ404" s="151"/>
      <c r="QKR404" s="151"/>
      <c r="QKS404" s="151"/>
      <c r="QKT404" s="151"/>
      <c r="QKU404" s="151"/>
      <c r="QKV404" s="151"/>
      <c r="QKW404" s="151"/>
      <c r="QKX404" s="151"/>
      <c r="QKY404" s="151"/>
      <c r="QKZ404" s="151"/>
      <c r="QLA404" s="151"/>
      <c r="QLB404" s="151"/>
      <c r="QLC404" s="151"/>
      <c r="QLD404" s="151"/>
      <c r="QLE404" s="151"/>
      <c r="QLF404" s="151"/>
      <c r="QLG404" s="151"/>
      <c r="QLH404" s="151"/>
      <c r="QLI404" s="151"/>
      <c r="QLJ404" s="151"/>
      <c r="QLK404" s="151"/>
      <c r="QLL404" s="151"/>
      <c r="QLM404" s="151"/>
      <c r="QLN404" s="151"/>
      <c r="QLO404" s="151"/>
      <c r="QLP404" s="151"/>
      <c r="QLQ404" s="151"/>
      <c r="QLR404" s="151"/>
      <c r="QLS404" s="151"/>
      <c r="QLT404" s="151"/>
      <c r="QLU404" s="151"/>
      <c r="QLV404" s="151"/>
      <c r="QLW404" s="151"/>
      <c r="QLX404" s="151"/>
      <c r="QLY404" s="151"/>
      <c r="QLZ404" s="151"/>
      <c r="QMA404" s="151"/>
      <c r="QMB404" s="151"/>
      <c r="QMC404" s="151"/>
      <c r="QMD404" s="151"/>
      <c r="QME404" s="151"/>
      <c r="QMF404" s="151"/>
      <c r="QMG404" s="151"/>
      <c r="QMH404" s="151"/>
      <c r="QMI404" s="151"/>
      <c r="QMJ404" s="151"/>
      <c r="QMK404" s="151"/>
      <c r="QML404" s="151"/>
      <c r="QMM404" s="151"/>
      <c r="QMN404" s="151"/>
      <c r="QMO404" s="151"/>
      <c r="QMP404" s="151"/>
      <c r="QMQ404" s="151"/>
      <c r="QMR404" s="151"/>
      <c r="QMS404" s="151"/>
      <c r="QMT404" s="151"/>
      <c r="QMU404" s="151"/>
      <c r="QMV404" s="151"/>
      <c r="QMW404" s="151"/>
      <c r="QMX404" s="151"/>
      <c r="QMY404" s="151"/>
      <c r="QMZ404" s="151"/>
      <c r="QNA404" s="151"/>
      <c r="QNB404" s="151"/>
      <c r="QNC404" s="151"/>
      <c r="QND404" s="151"/>
      <c r="QNE404" s="151"/>
      <c r="QNF404" s="151"/>
      <c r="QNG404" s="151"/>
      <c r="QNH404" s="151"/>
      <c r="QNI404" s="151"/>
      <c r="QNJ404" s="151"/>
      <c r="QNK404" s="151"/>
      <c r="QNL404" s="151"/>
      <c r="QNM404" s="151"/>
      <c r="QNN404" s="151"/>
      <c r="QNO404" s="151"/>
      <c r="QNP404" s="151"/>
      <c r="QNQ404" s="151"/>
      <c r="QNR404" s="151"/>
      <c r="QNS404" s="151"/>
      <c r="QNT404" s="151"/>
      <c r="QNU404" s="151"/>
      <c r="QNV404" s="151"/>
      <c r="QNW404" s="151"/>
      <c r="QNX404" s="151"/>
      <c r="QNY404" s="151"/>
      <c r="QNZ404" s="151"/>
      <c r="QOA404" s="151"/>
      <c r="QOB404" s="151"/>
      <c r="QOC404" s="151"/>
      <c r="QOD404" s="151"/>
      <c r="QOE404" s="151"/>
      <c r="QOF404" s="151"/>
      <c r="QOG404" s="151"/>
      <c r="QOH404" s="151"/>
      <c r="QOI404" s="151"/>
      <c r="QOJ404" s="151"/>
      <c r="QOK404" s="151"/>
      <c r="QOL404" s="151"/>
      <c r="QOM404" s="151"/>
      <c r="QON404" s="151"/>
      <c r="QOO404" s="151"/>
      <c r="QOP404" s="151"/>
      <c r="QOQ404" s="151"/>
      <c r="QOR404" s="151"/>
      <c r="QOS404" s="151"/>
      <c r="QOT404" s="151"/>
      <c r="QOU404" s="151"/>
      <c r="QOV404" s="151"/>
      <c r="QOW404" s="151"/>
      <c r="QOX404" s="151"/>
      <c r="QOY404" s="151"/>
      <c r="QOZ404" s="151"/>
      <c r="QPA404" s="151"/>
      <c r="QPB404" s="151"/>
      <c r="QPC404" s="151"/>
      <c r="QPD404" s="151"/>
      <c r="QPE404" s="151"/>
      <c r="QPF404" s="151"/>
      <c r="QPG404" s="151"/>
      <c r="QPH404" s="151"/>
      <c r="QPI404" s="151"/>
      <c r="QPJ404" s="151"/>
      <c r="QPK404" s="151"/>
      <c r="QPL404" s="151"/>
      <c r="QPM404" s="151"/>
      <c r="QPN404" s="151"/>
      <c r="QPO404" s="151"/>
      <c r="QPP404" s="151"/>
      <c r="QPQ404" s="151"/>
      <c r="QPR404" s="151"/>
      <c r="QPS404" s="151"/>
      <c r="QPT404" s="151"/>
      <c r="QPU404" s="151"/>
      <c r="QPV404" s="151"/>
      <c r="QPW404" s="151"/>
      <c r="QPX404" s="151"/>
      <c r="QPY404" s="151"/>
      <c r="QPZ404" s="151"/>
      <c r="QQA404" s="151"/>
      <c r="QQB404" s="151"/>
      <c r="QQC404" s="151"/>
      <c r="QQD404" s="151"/>
      <c r="QQE404" s="151"/>
      <c r="QQF404" s="151"/>
      <c r="QQG404" s="151"/>
      <c r="QQH404" s="151"/>
      <c r="QQI404" s="151"/>
      <c r="QQJ404" s="151"/>
      <c r="QQK404" s="151"/>
      <c r="QQL404" s="151"/>
      <c r="QQM404" s="151"/>
      <c r="QQN404" s="151"/>
      <c r="QQO404" s="151"/>
      <c r="QQP404" s="151"/>
      <c r="QQQ404" s="151"/>
      <c r="QQR404" s="151"/>
      <c r="QQS404" s="151"/>
      <c r="QQT404" s="151"/>
      <c r="QQU404" s="151"/>
      <c r="QQV404" s="151"/>
      <c r="QQW404" s="151"/>
      <c r="QQX404" s="151"/>
      <c r="QQY404" s="151"/>
      <c r="QQZ404" s="151"/>
      <c r="QRA404" s="151"/>
      <c r="QRB404" s="151"/>
      <c r="QRC404" s="151"/>
      <c r="QRD404" s="151"/>
      <c r="QRE404" s="151"/>
      <c r="QRF404" s="151"/>
      <c r="QRG404" s="151"/>
      <c r="QRH404" s="151"/>
      <c r="QRI404" s="151"/>
      <c r="QRJ404" s="151"/>
      <c r="QRK404" s="151"/>
      <c r="QRL404" s="151"/>
      <c r="QRM404" s="151"/>
      <c r="QRN404" s="151"/>
      <c r="QRO404" s="151"/>
      <c r="QRP404" s="151"/>
      <c r="QRQ404" s="151"/>
      <c r="QRR404" s="151"/>
      <c r="QRS404" s="151"/>
      <c r="QRT404" s="151"/>
      <c r="QRU404" s="151"/>
      <c r="QRV404" s="151"/>
      <c r="QRW404" s="151"/>
      <c r="QRX404" s="151"/>
      <c r="QRY404" s="151"/>
      <c r="QRZ404" s="151"/>
      <c r="QSA404" s="151"/>
      <c r="QSB404" s="151"/>
      <c r="QSC404" s="151"/>
      <c r="QSD404" s="151"/>
      <c r="QSE404" s="151"/>
      <c r="QSF404" s="151"/>
      <c r="QSG404" s="151"/>
      <c r="QSH404" s="151"/>
      <c r="QSI404" s="151"/>
      <c r="QSJ404" s="151"/>
      <c r="QSK404" s="151"/>
      <c r="QSL404" s="151"/>
      <c r="QSM404" s="151"/>
      <c r="QSN404" s="151"/>
      <c r="QSO404" s="151"/>
      <c r="QSP404" s="151"/>
      <c r="QSQ404" s="151"/>
      <c r="QSR404" s="151"/>
      <c r="QSS404" s="151"/>
      <c r="QST404" s="151"/>
      <c r="QSU404" s="151"/>
      <c r="QSV404" s="151"/>
      <c r="QSW404" s="151"/>
      <c r="QSX404" s="151"/>
      <c r="QSY404" s="151"/>
      <c r="QSZ404" s="151"/>
      <c r="QTA404" s="151"/>
      <c r="QTB404" s="151"/>
      <c r="QTC404" s="151"/>
      <c r="QTD404" s="151"/>
      <c r="QTE404" s="151"/>
      <c r="QTF404" s="151"/>
      <c r="QTG404" s="151"/>
      <c r="QTH404" s="151"/>
      <c r="QTI404" s="151"/>
      <c r="QTJ404" s="151"/>
      <c r="QTK404" s="151"/>
      <c r="QTL404" s="151"/>
      <c r="QTM404" s="151"/>
      <c r="QTN404" s="151"/>
      <c r="QTO404" s="151"/>
      <c r="QTP404" s="151"/>
      <c r="QTQ404" s="151"/>
      <c r="QTR404" s="151"/>
      <c r="QTS404" s="151"/>
      <c r="QTT404" s="151"/>
      <c r="QTU404" s="151"/>
      <c r="QTV404" s="151"/>
      <c r="QTW404" s="151"/>
      <c r="QTX404" s="151"/>
      <c r="QTY404" s="151"/>
      <c r="QTZ404" s="151"/>
      <c r="QUA404" s="151"/>
      <c r="QUB404" s="151"/>
      <c r="QUC404" s="151"/>
      <c r="QUD404" s="151"/>
      <c r="QUE404" s="151"/>
      <c r="QUF404" s="151"/>
      <c r="QUG404" s="151"/>
      <c r="QUH404" s="151"/>
      <c r="QUI404" s="151"/>
      <c r="QUJ404" s="151"/>
      <c r="QUK404" s="151"/>
      <c r="QUL404" s="151"/>
      <c r="QUM404" s="151"/>
      <c r="QUN404" s="151"/>
      <c r="QUO404" s="151"/>
      <c r="QUP404" s="151"/>
      <c r="QUQ404" s="151"/>
      <c r="QUR404" s="151"/>
      <c r="QUS404" s="151"/>
      <c r="QUT404" s="151"/>
      <c r="QUU404" s="151"/>
      <c r="QUV404" s="151"/>
      <c r="QUW404" s="151"/>
      <c r="QUX404" s="151"/>
      <c r="QUY404" s="151"/>
      <c r="QUZ404" s="151"/>
      <c r="QVA404" s="151"/>
      <c r="QVB404" s="151"/>
      <c r="QVC404" s="151"/>
      <c r="QVD404" s="151"/>
      <c r="QVE404" s="151"/>
      <c r="QVF404" s="151"/>
      <c r="QVG404" s="151"/>
      <c r="QVH404" s="151"/>
      <c r="QVI404" s="151"/>
      <c r="QVJ404" s="151"/>
      <c r="QVK404" s="151"/>
      <c r="QVL404" s="151"/>
      <c r="QVM404" s="151"/>
      <c r="QVN404" s="151"/>
      <c r="QVO404" s="151"/>
      <c r="QVP404" s="151"/>
      <c r="QVQ404" s="151"/>
      <c r="QVR404" s="151"/>
      <c r="QVS404" s="151"/>
      <c r="QVT404" s="151"/>
      <c r="QVU404" s="151"/>
      <c r="QVV404" s="151"/>
      <c r="QVW404" s="151"/>
      <c r="QVX404" s="151"/>
      <c r="QVY404" s="151"/>
      <c r="QVZ404" s="151"/>
      <c r="QWA404" s="151"/>
      <c r="QWB404" s="151"/>
      <c r="QWC404" s="151"/>
      <c r="QWD404" s="151"/>
      <c r="QWE404" s="151"/>
      <c r="QWF404" s="151"/>
      <c r="QWG404" s="151"/>
      <c r="QWH404" s="151"/>
      <c r="QWI404" s="151"/>
      <c r="QWJ404" s="151"/>
      <c r="QWK404" s="151"/>
      <c r="QWL404" s="151"/>
      <c r="QWM404" s="151"/>
      <c r="QWN404" s="151"/>
      <c r="QWO404" s="151"/>
      <c r="QWP404" s="151"/>
      <c r="QWQ404" s="151"/>
      <c r="QWR404" s="151"/>
      <c r="QWS404" s="151"/>
      <c r="QWT404" s="151"/>
      <c r="QWU404" s="151"/>
      <c r="QWV404" s="151"/>
      <c r="QWW404" s="151"/>
      <c r="QWX404" s="151"/>
      <c r="QWY404" s="151"/>
      <c r="QWZ404" s="151"/>
      <c r="QXA404" s="151"/>
      <c r="QXB404" s="151"/>
      <c r="QXC404" s="151"/>
      <c r="QXD404" s="151"/>
      <c r="QXE404" s="151"/>
      <c r="QXF404" s="151"/>
      <c r="QXG404" s="151"/>
      <c r="QXH404" s="151"/>
      <c r="QXI404" s="151"/>
      <c r="QXJ404" s="151"/>
      <c r="QXK404" s="151"/>
      <c r="QXL404" s="151"/>
      <c r="QXM404" s="151"/>
      <c r="QXN404" s="151"/>
      <c r="QXO404" s="151"/>
      <c r="QXP404" s="151"/>
      <c r="QXQ404" s="151"/>
      <c r="QXR404" s="151"/>
      <c r="QXS404" s="151"/>
      <c r="QXT404" s="151"/>
      <c r="QXU404" s="151"/>
      <c r="QXV404" s="151"/>
      <c r="QXW404" s="151"/>
      <c r="QXX404" s="151"/>
      <c r="QXY404" s="151"/>
      <c r="QXZ404" s="151"/>
      <c r="QYA404" s="151"/>
      <c r="QYB404" s="151"/>
      <c r="QYC404" s="151"/>
      <c r="QYD404" s="151"/>
      <c r="QYE404" s="151"/>
      <c r="QYF404" s="151"/>
      <c r="QYG404" s="151"/>
      <c r="QYH404" s="151"/>
      <c r="QYI404" s="151"/>
      <c r="QYJ404" s="151"/>
      <c r="QYK404" s="151"/>
      <c r="QYL404" s="151"/>
      <c r="QYM404" s="151"/>
      <c r="QYN404" s="151"/>
      <c r="QYO404" s="151"/>
      <c r="QYP404" s="151"/>
      <c r="QYQ404" s="151"/>
      <c r="QYR404" s="151"/>
      <c r="QYS404" s="151"/>
      <c r="QYT404" s="151"/>
      <c r="QYU404" s="151"/>
      <c r="QYV404" s="151"/>
      <c r="QYW404" s="151"/>
      <c r="QYX404" s="151"/>
      <c r="QYY404" s="151"/>
      <c r="QYZ404" s="151"/>
      <c r="QZA404" s="151"/>
      <c r="QZB404" s="151"/>
      <c r="QZC404" s="151"/>
      <c r="QZD404" s="151"/>
      <c r="QZE404" s="151"/>
      <c r="QZF404" s="151"/>
      <c r="QZG404" s="151"/>
      <c r="QZH404" s="151"/>
      <c r="QZI404" s="151"/>
      <c r="QZJ404" s="151"/>
      <c r="QZK404" s="151"/>
      <c r="QZL404" s="151"/>
      <c r="QZM404" s="151"/>
      <c r="QZN404" s="151"/>
      <c r="QZO404" s="151"/>
      <c r="QZP404" s="151"/>
      <c r="QZQ404" s="151"/>
      <c r="QZR404" s="151"/>
      <c r="QZS404" s="151"/>
      <c r="QZT404" s="151"/>
      <c r="QZU404" s="151"/>
      <c r="QZV404" s="151"/>
      <c r="QZW404" s="151"/>
      <c r="QZX404" s="151"/>
      <c r="QZY404" s="151"/>
      <c r="QZZ404" s="151"/>
      <c r="RAA404" s="151"/>
      <c r="RAB404" s="151"/>
      <c r="RAC404" s="151"/>
      <c r="RAD404" s="151"/>
      <c r="RAE404" s="151"/>
      <c r="RAF404" s="151"/>
      <c r="RAG404" s="151"/>
      <c r="RAH404" s="151"/>
      <c r="RAI404" s="151"/>
      <c r="RAJ404" s="151"/>
      <c r="RAK404" s="151"/>
      <c r="RAL404" s="151"/>
      <c r="RAM404" s="151"/>
      <c r="RAN404" s="151"/>
      <c r="RAO404" s="151"/>
      <c r="RAP404" s="151"/>
      <c r="RAQ404" s="151"/>
      <c r="RAR404" s="151"/>
      <c r="RAS404" s="151"/>
      <c r="RAT404" s="151"/>
      <c r="RAU404" s="151"/>
      <c r="RAV404" s="151"/>
      <c r="RAW404" s="151"/>
      <c r="RAX404" s="151"/>
      <c r="RAY404" s="151"/>
      <c r="RAZ404" s="151"/>
      <c r="RBA404" s="151"/>
      <c r="RBB404" s="151"/>
      <c r="RBC404" s="151"/>
      <c r="RBD404" s="151"/>
      <c r="RBE404" s="151"/>
      <c r="RBF404" s="151"/>
      <c r="RBG404" s="151"/>
      <c r="RBH404" s="151"/>
      <c r="RBI404" s="151"/>
      <c r="RBJ404" s="151"/>
      <c r="RBK404" s="151"/>
      <c r="RBL404" s="151"/>
      <c r="RBM404" s="151"/>
      <c r="RBN404" s="151"/>
      <c r="RBO404" s="151"/>
      <c r="RBP404" s="151"/>
      <c r="RBQ404" s="151"/>
      <c r="RBR404" s="151"/>
      <c r="RBS404" s="151"/>
      <c r="RBT404" s="151"/>
      <c r="RBU404" s="151"/>
      <c r="RBV404" s="151"/>
      <c r="RBW404" s="151"/>
      <c r="RBX404" s="151"/>
      <c r="RBY404" s="151"/>
      <c r="RBZ404" s="151"/>
      <c r="RCA404" s="151"/>
      <c r="RCB404" s="151"/>
      <c r="RCC404" s="151"/>
      <c r="RCD404" s="151"/>
      <c r="RCE404" s="151"/>
      <c r="RCF404" s="151"/>
      <c r="RCG404" s="151"/>
      <c r="RCH404" s="151"/>
      <c r="RCI404" s="151"/>
      <c r="RCJ404" s="151"/>
      <c r="RCK404" s="151"/>
      <c r="RCL404" s="151"/>
      <c r="RCM404" s="151"/>
      <c r="RCN404" s="151"/>
      <c r="RCO404" s="151"/>
      <c r="RCP404" s="151"/>
      <c r="RCQ404" s="151"/>
      <c r="RCR404" s="151"/>
      <c r="RCS404" s="151"/>
      <c r="RCT404" s="151"/>
      <c r="RCU404" s="151"/>
      <c r="RCV404" s="151"/>
      <c r="RCW404" s="151"/>
      <c r="RCX404" s="151"/>
      <c r="RCY404" s="151"/>
      <c r="RCZ404" s="151"/>
      <c r="RDA404" s="151"/>
      <c r="RDB404" s="151"/>
      <c r="RDC404" s="151"/>
      <c r="RDD404" s="151"/>
      <c r="RDE404" s="151"/>
      <c r="RDF404" s="151"/>
      <c r="RDG404" s="151"/>
      <c r="RDH404" s="151"/>
      <c r="RDI404" s="151"/>
      <c r="RDJ404" s="151"/>
      <c r="RDK404" s="151"/>
      <c r="RDL404" s="151"/>
      <c r="RDM404" s="151"/>
      <c r="RDN404" s="151"/>
      <c r="RDO404" s="151"/>
      <c r="RDP404" s="151"/>
      <c r="RDQ404" s="151"/>
      <c r="RDR404" s="151"/>
      <c r="RDS404" s="151"/>
      <c r="RDT404" s="151"/>
      <c r="RDU404" s="151"/>
      <c r="RDV404" s="151"/>
      <c r="RDW404" s="151"/>
      <c r="RDX404" s="151"/>
      <c r="RDY404" s="151"/>
      <c r="RDZ404" s="151"/>
      <c r="REA404" s="151"/>
      <c r="REB404" s="151"/>
      <c r="REC404" s="151"/>
      <c r="RED404" s="151"/>
      <c r="REE404" s="151"/>
      <c r="REF404" s="151"/>
      <c r="REG404" s="151"/>
      <c r="REH404" s="151"/>
      <c r="REI404" s="151"/>
      <c r="REJ404" s="151"/>
      <c r="REK404" s="151"/>
      <c r="REL404" s="151"/>
      <c r="REM404" s="151"/>
      <c r="REN404" s="151"/>
      <c r="REO404" s="151"/>
      <c r="REP404" s="151"/>
      <c r="REQ404" s="151"/>
      <c r="RER404" s="151"/>
      <c r="RES404" s="151"/>
      <c r="RET404" s="151"/>
      <c r="REU404" s="151"/>
      <c r="REV404" s="151"/>
      <c r="REW404" s="151"/>
      <c r="REX404" s="151"/>
      <c r="REY404" s="151"/>
      <c r="REZ404" s="151"/>
      <c r="RFA404" s="151"/>
      <c r="RFB404" s="151"/>
      <c r="RFC404" s="151"/>
      <c r="RFD404" s="151"/>
      <c r="RFE404" s="151"/>
      <c r="RFF404" s="151"/>
      <c r="RFG404" s="151"/>
      <c r="RFH404" s="151"/>
      <c r="RFI404" s="151"/>
      <c r="RFJ404" s="151"/>
      <c r="RFK404" s="151"/>
      <c r="RFL404" s="151"/>
      <c r="RFM404" s="151"/>
      <c r="RFN404" s="151"/>
      <c r="RFO404" s="151"/>
      <c r="RFP404" s="151"/>
      <c r="RFQ404" s="151"/>
      <c r="RFR404" s="151"/>
      <c r="RFS404" s="151"/>
      <c r="RFT404" s="151"/>
      <c r="RFU404" s="151"/>
      <c r="RFV404" s="151"/>
      <c r="RFW404" s="151"/>
      <c r="RFX404" s="151"/>
      <c r="RFY404" s="151"/>
      <c r="RFZ404" s="151"/>
      <c r="RGA404" s="151"/>
      <c r="RGB404" s="151"/>
      <c r="RGC404" s="151"/>
      <c r="RGD404" s="151"/>
      <c r="RGE404" s="151"/>
      <c r="RGF404" s="151"/>
      <c r="RGG404" s="151"/>
      <c r="RGH404" s="151"/>
      <c r="RGI404" s="151"/>
      <c r="RGJ404" s="151"/>
      <c r="RGK404" s="151"/>
      <c r="RGL404" s="151"/>
      <c r="RGM404" s="151"/>
      <c r="RGN404" s="151"/>
      <c r="RGO404" s="151"/>
      <c r="RGP404" s="151"/>
      <c r="RGQ404" s="151"/>
      <c r="RGR404" s="151"/>
      <c r="RGS404" s="151"/>
      <c r="RGT404" s="151"/>
      <c r="RGU404" s="151"/>
      <c r="RGV404" s="151"/>
      <c r="RGW404" s="151"/>
      <c r="RGX404" s="151"/>
      <c r="RGY404" s="151"/>
      <c r="RGZ404" s="151"/>
      <c r="RHA404" s="151"/>
      <c r="RHB404" s="151"/>
      <c r="RHC404" s="151"/>
      <c r="RHD404" s="151"/>
      <c r="RHE404" s="151"/>
      <c r="RHF404" s="151"/>
      <c r="RHG404" s="151"/>
      <c r="RHH404" s="151"/>
      <c r="RHI404" s="151"/>
      <c r="RHJ404" s="151"/>
      <c r="RHK404" s="151"/>
      <c r="RHL404" s="151"/>
      <c r="RHM404" s="151"/>
      <c r="RHN404" s="151"/>
      <c r="RHO404" s="151"/>
      <c r="RHP404" s="151"/>
      <c r="RHQ404" s="151"/>
      <c r="RHR404" s="151"/>
      <c r="RHS404" s="151"/>
      <c r="RHT404" s="151"/>
      <c r="RHU404" s="151"/>
      <c r="RHV404" s="151"/>
      <c r="RHW404" s="151"/>
      <c r="RHX404" s="151"/>
      <c r="RHY404" s="151"/>
      <c r="RHZ404" s="151"/>
      <c r="RIA404" s="151"/>
      <c r="RIB404" s="151"/>
      <c r="RIC404" s="151"/>
      <c r="RID404" s="151"/>
      <c r="RIE404" s="151"/>
      <c r="RIF404" s="151"/>
      <c r="RIG404" s="151"/>
      <c r="RIH404" s="151"/>
      <c r="RII404" s="151"/>
      <c r="RIJ404" s="151"/>
      <c r="RIK404" s="151"/>
      <c r="RIL404" s="151"/>
      <c r="RIM404" s="151"/>
      <c r="RIN404" s="151"/>
      <c r="RIO404" s="151"/>
      <c r="RIP404" s="151"/>
      <c r="RIQ404" s="151"/>
      <c r="RIR404" s="151"/>
      <c r="RIS404" s="151"/>
      <c r="RIT404" s="151"/>
      <c r="RIU404" s="151"/>
      <c r="RIV404" s="151"/>
      <c r="RIW404" s="151"/>
      <c r="RIX404" s="151"/>
      <c r="RIY404" s="151"/>
      <c r="RIZ404" s="151"/>
      <c r="RJA404" s="151"/>
      <c r="RJB404" s="151"/>
      <c r="RJC404" s="151"/>
      <c r="RJD404" s="151"/>
      <c r="RJE404" s="151"/>
      <c r="RJF404" s="151"/>
      <c r="RJG404" s="151"/>
      <c r="RJH404" s="151"/>
      <c r="RJI404" s="151"/>
      <c r="RJJ404" s="151"/>
      <c r="RJK404" s="151"/>
      <c r="RJL404" s="151"/>
      <c r="RJM404" s="151"/>
      <c r="RJN404" s="151"/>
      <c r="RJO404" s="151"/>
      <c r="RJP404" s="151"/>
      <c r="RJQ404" s="151"/>
      <c r="RJR404" s="151"/>
      <c r="RJS404" s="151"/>
      <c r="RJT404" s="151"/>
      <c r="RJU404" s="151"/>
      <c r="RJV404" s="151"/>
      <c r="RJW404" s="151"/>
      <c r="RJX404" s="151"/>
      <c r="RJY404" s="151"/>
      <c r="RJZ404" s="151"/>
      <c r="RKA404" s="151"/>
      <c r="RKB404" s="151"/>
      <c r="RKC404" s="151"/>
      <c r="RKD404" s="151"/>
      <c r="RKE404" s="151"/>
      <c r="RKF404" s="151"/>
      <c r="RKG404" s="151"/>
      <c r="RKH404" s="151"/>
      <c r="RKI404" s="151"/>
      <c r="RKJ404" s="151"/>
      <c r="RKK404" s="151"/>
      <c r="RKL404" s="151"/>
      <c r="RKM404" s="151"/>
      <c r="RKN404" s="151"/>
      <c r="RKO404" s="151"/>
      <c r="RKP404" s="151"/>
      <c r="RKQ404" s="151"/>
      <c r="RKR404" s="151"/>
      <c r="RKS404" s="151"/>
      <c r="RKT404" s="151"/>
      <c r="RKU404" s="151"/>
      <c r="RKV404" s="151"/>
      <c r="RKW404" s="151"/>
      <c r="RKX404" s="151"/>
      <c r="RKY404" s="151"/>
      <c r="RKZ404" s="151"/>
      <c r="RLA404" s="151"/>
      <c r="RLB404" s="151"/>
      <c r="RLC404" s="151"/>
      <c r="RLD404" s="151"/>
      <c r="RLE404" s="151"/>
      <c r="RLF404" s="151"/>
      <c r="RLG404" s="151"/>
      <c r="RLH404" s="151"/>
      <c r="RLI404" s="151"/>
      <c r="RLJ404" s="151"/>
      <c r="RLK404" s="151"/>
      <c r="RLL404" s="151"/>
      <c r="RLM404" s="151"/>
      <c r="RLN404" s="151"/>
      <c r="RLO404" s="151"/>
      <c r="RLP404" s="151"/>
      <c r="RLQ404" s="151"/>
      <c r="RLR404" s="151"/>
      <c r="RLS404" s="151"/>
      <c r="RLT404" s="151"/>
      <c r="RLU404" s="151"/>
      <c r="RLV404" s="151"/>
      <c r="RLW404" s="151"/>
      <c r="RLX404" s="151"/>
      <c r="RLY404" s="151"/>
      <c r="RLZ404" s="151"/>
      <c r="RMA404" s="151"/>
      <c r="RMB404" s="151"/>
      <c r="RMC404" s="151"/>
      <c r="RMD404" s="151"/>
      <c r="RME404" s="151"/>
      <c r="RMF404" s="151"/>
      <c r="RMG404" s="151"/>
      <c r="RMH404" s="151"/>
      <c r="RMI404" s="151"/>
      <c r="RMJ404" s="151"/>
      <c r="RMK404" s="151"/>
      <c r="RML404" s="151"/>
      <c r="RMM404" s="151"/>
      <c r="RMN404" s="151"/>
      <c r="RMO404" s="151"/>
      <c r="RMP404" s="151"/>
      <c r="RMQ404" s="151"/>
      <c r="RMR404" s="151"/>
      <c r="RMS404" s="151"/>
      <c r="RMT404" s="151"/>
      <c r="RMU404" s="151"/>
      <c r="RMV404" s="151"/>
      <c r="RMW404" s="151"/>
      <c r="RMX404" s="151"/>
      <c r="RMY404" s="151"/>
      <c r="RMZ404" s="151"/>
      <c r="RNA404" s="151"/>
      <c r="RNB404" s="151"/>
      <c r="RNC404" s="151"/>
      <c r="RND404" s="151"/>
      <c r="RNE404" s="151"/>
      <c r="RNF404" s="151"/>
      <c r="RNG404" s="151"/>
      <c r="RNH404" s="151"/>
      <c r="RNI404" s="151"/>
      <c r="RNJ404" s="151"/>
      <c r="RNK404" s="151"/>
      <c r="RNL404" s="151"/>
      <c r="RNM404" s="151"/>
      <c r="RNN404" s="151"/>
      <c r="RNO404" s="151"/>
      <c r="RNP404" s="151"/>
      <c r="RNQ404" s="151"/>
      <c r="RNR404" s="151"/>
      <c r="RNS404" s="151"/>
      <c r="RNT404" s="151"/>
      <c r="RNU404" s="151"/>
      <c r="RNV404" s="151"/>
      <c r="RNW404" s="151"/>
      <c r="RNX404" s="151"/>
      <c r="RNY404" s="151"/>
      <c r="RNZ404" s="151"/>
      <c r="ROA404" s="151"/>
      <c r="ROB404" s="151"/>
      <c r="ROC404" s="151"/>
      <c r="ROD404" s="151"/>
      <c r="ROE404" s="151"/>
      <c r="ROF404" s="151"/>
      <c r="ROG404" s="151"/>
      <c r="ROH404" s="151"/>
      <c r="ROI404" s="151"/>
      <c r="ROJ404" s="151"/>
      <c r="ROK404" s="151"/>
      <c r="ROL404" s="151"/>
      <c r="ROM404" s="151"/>
      <c r="RON404" s="151"/>
      <c r="ROO404" s="151"/>
      <c r="ROP404" s="151"/>
      <c r="ROQ404" s="151"/>
      <c r="ROR404" s="151"/>
      <c r="ROS404" s="151"/>
      <c r="ROT404" s="151"/>
      <c r="ROU404" s="151"/>
      <c r="ROV404" s="151"/>
      <c r="ROW404" s="151"/>
      <c r="ROX404" s="151"/>
      <c r="ROY404" s="151"/>
      <c r="ROZ404" s="151"/>
      <c r="RPA404" s="151"/>
      <c r="RPB404" s="151"/>
      <c r="RPC404" s="151"/>
      <c r="RPD404" s="151"/>
      <c r="RPE404" s="151"/>
      <c r="RPF404" s="151"/>
      <c r="RPG404" s="151"/>
      <c r="RPH404" s="151"/>
      <c r="RPI404" s="151"/>
      <c r="RPJ404" s="151"/>
      <c r="RPK404" s="151"/>
      <c r="RPL404" s="151"/>
      <c r="RPM404" s="151"/>
      <c r="RPN404" s="151"/>
      <c r="RPO404" s="151"/>
      <c r="RPP404" s="151"/>
      <c r="RPQ404" s="151"/>
      <c r="RPR404" s="151"/>
      <c r="RPS404" s="151"/>
      <c r="RPT404" s="151"/>
      <c r="RPU404" s="151"/>
      <c r="RPV404" s="151"/>
      <c r="RPW404" s="151"/>
      <c r="RPX404" s="151"/>
      <c r="RPY404" s="151"/>
      <c r="RPZ404" s="151"/>
      <c r="RQA404" s="151"/>
      <c r="RQB404" s="151"/>
      <c r="RQC404" s="151"/>
      <c r="RQD404" s="151"/>
      <c r="RQE404" s="151"/>
      <c r="RQF404" s="151"/>
      <c r="RQG404" s="151"/>
      <c r="RQH404" s="151"/>
      <c r="RQI404" s="151"/>
      <c r="RQJ404" s="151"/>
      <c r="RQK404" s="151"/>
      <c r="RQL404" s="151"/>
      <c r="RQM404" s="151"/>
      <c r="RQN404" s="151"/>
      <c r="RQO404" s="151"/>
      <c r="RQP404" s="151"/>
      <c r="RQQ404" s="151"/>
      <c r="RQR404" s="151"/>
      <c r="RQS404" s="151"/>
      <c r="RQT404" s="151"/>
      <c r="RQU404" s="151"/>
      <c r="RQV404" s="151"/>
      <c r="RQW404" s="151"/>
      <c r="RQX404" s="151"/>
      <c r="RQY404" s="151"/>
      <c r="RQZ404" s="151"/>
      <c r="RRA404" s="151"/>
      <c r="RRB404" s="151"/>
      <c r="RRC404" s="151"/>
      <c r="RRD404" s="151"/>
      <c r="RRE404" s="151"/>
      <c r="RRF404" s="151"/>
      <c r="RRG404" s="151"/>
      <c r="RRH404" s="151"/>
      <c r="RRI404" s="151"/>
      <c r="RRJ404" s="151"/>
      <c r="RRK404" s="151"/>
      <c r="RRL404" s="151"/>
      <c r="RRM404" s="151"/>
      <c r="RRN404" s="151"/>
      <c r="RRO404" s="151"/>
      <c r="RRP404" s="151"/>
      <c r="RRQ404" s="151"/>
      <c r="RRR404" s="151"/>
      <c r="RRS404" s="151"/>
      <c r="RRT404" s="151"/>
      <c r="RRU404" s="151"/>
      <c r="RRV404" s="151"/>
      <c r="RRW404" s="151"/>
      <c r="RRX404" s="151"/>
      <c r="RRY404" s="151"/>
      <c r="RRZ404" s="151"/>
      <c r="RSA404" s="151"/>
      <c r="RSB404" s="151"/>
      <c r="RSC404" s="151"/>
      <c r="RSD404" s="151"/>
      <c r="RSE404" s="151"/>
      <c r="RSF404" s="151"/>
      <c r="RSG404" s="151"/>
      <c r="RSH404" s="151"/>
      <c r="RSI404" s="151"/>
      <c r="RSJ404" s="151"/>
      <c r="RSK404" s="151"/>
      <c r="RSL404" s="151"/>
      <c r="RSM404" s="151"/>
      <c r="RSN404" s="151"/>
      <c r="RSO404" s="151"/>
      <c r="RSP404" s="151"/>
      <c r="RSQ404" s="151"/>
      <c r="RSR404" s="151"/>
      <c r="RSS404" s="151"/>
      <c r="RST404" s="151"/>
      <c r="RSU404" s="151"/>
      <c r="RSV404" s="151"/>
      <c r="RSW404" s="151"/>
      <c r="RSX404" s="151"/>
      <c r="RSY404" s="151"/>
      <c r="RSZ404" s="151"/>
      <c r="RTA404" s="151"/>
      <c r="RTB404" s="151"/>
      <c r="RTC404" s="151"/>
      <c r="RTD404" s="151"/>
      <c r="RTE404" s="151"/>
      <c r="RTF404" s="151"/>
      <c r="RTG404" s="151"/>
      <c r="RTH404" s="151"/>
      <c r="RTI404" s="151"/>
      <c r="RTJ404" s="151"/>
      <c r="RTK404" s="151"/>
      <c r="RTL404" s="151"/>
      <c r="RTM404" s="151"/>
      <c r="RTN404" s="151"/>
      <c r="RTO404" s="151"/>
      <c r="RTP404" s="151"/>
      <c r="RTQ404" s="151"/>
      <c r="RTR404" s="151"/>
      <c r="RTS404" s="151"/>
      <c r="RTT404" s="151"/>
      <c r="RTU404" s="151"/>
      <c r="RTV404" s="151"/>
      <c r="RTW404" s="151"/>
      <c r="RTX404" s="151"/>
      <c r="RTY404" s="151"/>
      <c r="RTZ404" s="151"/>
      <c r="RUA404" s="151"/>
      <c r="RUB404" s="151"/>
      <c r="RUC404" s="151"/>
      <c r="RUD404" s="151"/>
      <c r="RUE404" s="151"/>
      <c r="RUF404" s="151"/>
      <c r="RUG404" s="151"/>
      <c r="RUH404" s="151"/>
      <c r="RUI404" s="151"/>
      <c r="RUJ404" s="151"/>
      <c r="RUK404" s="151"/>
      <c r="RUL404" s="151"/>
      <c r="RUM404" s="151"/>
      <c r="RUN404" s="151"/>
      <c r="RUO404" s="151"/>
      <c r="RUP404" s="151"/>
      <c r="RUQ404" s="151"/>
      <c r="RUR404" s="151"/>
      <c r="RUS404" s="151"/>
      <c r="RUT404" s="151"/>
      <c r="RUU404" s="151"/>
      <c r="RUV404" s="151"/>
      <c r="RUW404" s="151"/>
      <c r="RUX404" s="151"/>
      <c r="RUY404" s="151"/>
      <c r="RUZ404" s="151"/>
      <c r="RVA404" s="151"/>
      <c r="RVB404" s="151"/>
      <c r="RVC404" s="151"/>
      <c r="RVD404" s="151"/>
      <c r="RVE404" s="151"/>
      <c r="RVF404" s="151"/>
      <c r="RVG404" s="151"/>
      <c r="RVH404" s="151"/>
      <c r="RVI404" s="151"/>
      <c r="RVJ404" s="151"/>
      <c r="RVK404" s="151"/>
      <c r="RVL404" s="151"/>
      <c r="RVM404" s="151"/>
      <c r="RVN404" s="151"/>
      <c r="RVO404" s="151"/>
      <c r="RVP404" s="151"/>
      <c r="RVQ404" s="151"/>
      <c r="RVR404" s="151"/>
      <c r="RVS404" s="151"/>
      <c r="RVT404" s="151"/>
      <c r="RVU404" s="151"/>
      <c r="RVV404" s="151"/>
      <c r="RVW404" s="151"/>
      <c r="RVX404" s="151"/>
      <c r="RVY404" s="151"/>
      <c r="RVZ404" s="151"/>
      <c r="RWA404" s="151"/>
      <c r="RWB404" s="151"/>
      <c r="RWC404" s="151"/>
      <c r="RWD404" s="151"/>
      <c r="RWE404" s="151"/>
      <c r="RWF404" s="151"/>
      <c r="RWG404" s="151"/>
      <c r="RWH404" s="151"/>
      <c r="RWI404" s="151"/>
      <c r="RWJ404" s="151"/>
      <c r="RWK404" s="151"/>
      <c r="RWL404" s="151"/>
      <c r="RWM404" s="151"/>
      <c r="RWN404" s="151"/>
      <c r="RWO404" s="151"/>
      <c r="RWP404" s="151"/>
      <c r="RWQ404" s="151"/>
      <c r="RWR404" s="151"/>
      <c r="RWS404" s="151"/>
      <c r="RWT404" s="151"/>
      <c r="RWU404" s="151"/>
      <c r="RWV404" s="151"/>
      <c r="RWW404" s="151"/>
      <c r="RWX404" s="151"/>
      <c r="RWY404" s="151"/>
      <c r="RWZ404" s="151"/>
      <c r="RXA404" s="151"/>
      <c r="RXB404" s="151"/>
      <c r="RXC404" s="151"/>
      <c r="RXD404" s="151"/>
      <c r="RXE404" s="151"/>
      <c r="RXF404" s="151"/>
      <c r="RXG404" s="151"/>
      <c r="RXH404" s="151"/>
      <c r="RXI404" s="151"/>
      <c r="RXJ404" s="151"/>
      <c r="RXK404" s="151"/>
      <c r="RXL404" s="151"/>
      <c r="RXM404" s="151"/>
      <c r="RXN404" s="151"/>
      <c r="RXO404" s="151"/>
      <c r="RXP404" s="151"/>
      <c r="RXQ404" s="151"/>
      <c r="RXR404" s="151"/>
      <c r="RXS404" s="151"/>
      <c r="RXT404" s="151"/>
      <c r="RXU404" s="151"/>
      <c r="RXV404" s="151"/>
      <c r="RXW404" s="151"/>
      <c r="RXX404" s="151"/>
      <c r="RXY404" s="151"/>
      <c r="RXZ404" s="151"/>
      <c r="RYA404" s="151"/>
      <c r="RYB404" s="151"/>
      <c r="RYC404" s="151"/>
      <c r="RYD404" s="151"/>
      <c r="RYE404" s="151"/>
      <c r="RYF404" s="151"/>
      <c r="RYG404" s="151"/>
      <c r="RYH404" s="151"/>
      <c r="RYI404" s="151"/>
      <c r="RYJ404" s="151"/>
      <c r="RYK404" s="151"/>
      <c r="RYL404" s="151"/>
      <c r="RYM404" s="151"/>
      <c r="RYN404" s="151"/>
      <c r="RYO404" s="151"/>
      <c r="RYP404" s="151"/>
      <c r="RYQ404" s="151"/>
      <c r="RYR404" s="151"/>
      <c r="RYS404" s="151"/>
      <c r="RYT404" s="151"/>
      <c r="RYU404" s="151"/>
      <c r="RYV404" s="151"/>
      <c r="RYW404" s="151"/>
      <c r="RYX404" s="151"/>
      <c r="RYY404" s="151"/>
      <c r="RYZ404" s="151"/>
      <c r="RZA404" s="151"/>
      <c r="RZB404" s="151"/>
      <c r="RZC404" s="151"/>
      <c r="RZD404" s="151"/>
      <c r="RZE404" s="151"/>
      <c r="RZF404" s="151"/>
      <c r="RZG404" s="151"/>
      <c r="RZH404" s="151"/>
      <c r="RZI404" s="151"/>
      <c r="RZJ404" s="151"/>
      <c r="RZK404" s="151"/>
      <c r="RZL404" s="151"/>
      <c r="RZM404" s="151"/>
      <c r="RZN404" s="151"/>
      <c r="RZO404" s="151"/>
      <c r="RZP404" s="151"/>
      <c r="RZQ404" s="151"/>
      <c r="RZR404" s="151"/>
      <c r="RZS404" s="151"/>
      <c r="RZT404" s="151"/>
      <c r="RZU404" s="151"/>
      <c r="RZV404" s="151"/>
      <c r="RZW404" s="151"/>
      <c r="RZX404" s="151"/>
      <c r="RZY404" s="151"/>
      <c r="RZZ404" s="151"/>
      <c r="SAA404" s="151"/>
      <c r="SAB404" s="151"/>
      <c r="SAC404" s="151"/>
      <c r="SAD404" s="151"/>
      <c r="SAE404" s="151"/>
      <c r="SAF404" s="151"/>
      <c r="SAG404" s="151"/>
      <c r="SAH404" s="151"/>
      <c r="SAI404" s="151"/>
      <c r="SAJ404" s="151"/>
      <c r="SAK404" s="151"/>
      <c r="SAL404" s="151"/>
      <c r="SAM404" s="151"/>
      <c r="SAN404" s="151"/>
      <c r="SAO404" s="151"/>
      <c r="SAP404" s="151"/>
      <c r="SAQ404" s="151"/>
      <c r="SAR404" s="151"/>
      <c r="SAS404" s="151"/>
      <c r="SAT404" s="151"/>
      <c r="SAU404" s="151"/>
      <c r="SAV404" s="151"/>
      <c r="SAW404" s="151"/>
      <c r="SAX404" s="151"/>
      <c r="SAY404" s="151"/>
      <c r="SAZ404" s="151"/>
      <c r="SBA404" s="151"/>
      <c r="SBB404" s="151"/>
      <c r="SBC404" s="151"/>
      <c r="SBD404" s="151"/>
      <c r="SBE404" s="151"/>
      <c r="SBF404" s="151"/>
      <c r="SBG404" s="151"/>
      <c r="SBH404" s="151"/>
      <c r="SBI404" s="151"/>
      <c r="SBJ404" s="151"/>
      <c r="SBK404" s="151"/>
      <c r="SBL404" s="151"/>
      <c r="SBM404" s="151"/>
      <c r="SBN404" s="151"/>
      <c r="SBO404" s="151"/>
      <c r="SBP404" s="151"/>
      <c r="SBQ404" s="151"/>
      <c r="SBR404" s="151"/>
      <c r="SBS404" s="151"/>
      <c r="SBT404" s="151"/>
      <c r="SBU404" s="151"/>
      <c r="SBV404" s="151"/>
      <c r="SBW404" s="151"/>
      <c r="SBX404" s="151"/>
      <c r="SBY404" s="151"/>
      <c r="SBZ404" s="151"/>
      <c r="SCA404" s="151"/>
      <c r="SCB404" s="151"/>
      <c r="SCC404" s="151"/>
      <c r="SCD404" s="151"/>
      <c r="SCE404" s="151"/>
      <c r="SCF404" s="151"/>
      <c r="SCG404" s="151"/>
      <c r="SCH404" s="151"/>
      <c r="SCI404" s="151"/>
      <c r="SCJ404" s="151"/>
      <c r="SCK404" s="151"/>
      <c r="SCL404" s="151"/>
      <c r="SCM404" s="151"/>
      <c r="SCN404" s="151"/>
      <c r="SCO404" s="151"/>
      <c r="SCP404" s="151"/>
      <c r="SCQ404" s="151"/>
      <c r="SCR404" s="151"/>
      <c r="SCS404" s="151"/>
      <c r="SCT404" s="151"/>
      <c r="SCU404" s="151"/>
      <c r="SCV404" s="151"/>
      <c r="SCW404" s="151"/>
      <c r="SCX404" s="151"/>
      <c r="SCY404" s="151"/>
      <c r="SCZ404" s="151"/>
      <c r="SDA404" s="151"/>
      <c r="SDB404" s="151"/>
      <c r="SDC404" s="151"/>
      <c r="SDD404" s="151"/>
      <c r="SDE404" s="151"/>
      <c r="SDF404" s="151"/>
      <c r="SDG404" s="151"/>
      <c r="SDH404" s="151"/>
      <c r="SDI404" s="151"/>
      <c r="SDJ404" s="151"/>
      <c r="SDK404" s="151"/>
      <c r="SDL404" s="151"/>
      <c r="SDM404" s="151"/>
      <c r="SDN404" s="151"/>
      <c r="SDO404" s="151"/>
      <c r="SDP404" s="151"/>
      <c r="SDQ404" s="151"/>
      <c r="SDR404" s="151"/>
      <c r="SDS404" s="151"/>
      <c r="SDT404" s="151"/>
      <c r="SDU404" s="151"/>
      <c r="SDV404" s="151"/>
      <c r="SDW404" s="151"/>
      <c r="SDX404" s="151"/>
      <c r="SDY404" s="151"/>
      <c r="SDZ404" s="151"/>
      <c r="SEA404" s="151"/>
      <c r="SEB404" s="151"/>
      <c r="SEC404" s="151"/>
      <c r="SED404" s="151"/>
      <c r="SEE404" s="151"/>
      <c r="SEF404" s="151"/>
      <c r="SEG404" s="151"/>
      <c r="SEH404" s="151"/>
      <c r="SEI404" s="151"/>
      <c r="SEJ404" s="151"/>
      <c r="SEK404" s="151"/>
      <c r="SEL404" s="151"/>
      <c r="SEM404" s="151"/>
      <c r="SEN404" s="151"/>
      <c r="SEO404" s="151"/>
      <c r="SEP404" s="151"/>
      <c r="SEQ404" s="151"/>
      <c r="SER404" s="151"/>
      <c r="SES404" s="151"/>
      <c r="SET404" s="151"/>
      <c r="SEU404" s="151"/>
      <c r="SEV404" s="151"/>
      <c r="SEW404" s="151"/>
      <c r="SEX404" s="151"/>
      <c r="SEY404" s="151"/>
      <c r="SEZ404" s="151"/>
      <c r="SFA404" s="151"/>
      <c r="SFB404" s="151"/>
      <c r="SFC404" s="151"/>
      <c r="SFD404" s="151"/>
      <c r="SFE404" s="151"/>
      <c r="SFF404" s="151"/>
      <c r="SFG404" s="151"/>
      <c r="SFH404" s="151"/>
      <c r="SFI404" s="151"/>
      <c r="SFJ404" s="151"/>
      <c r="SFK404" s="151"/>
      <c r="SFL404" s="151"/>
      <c r="SFM404" s="151"/>
      <c r="SFN404" s="151"/>
      <c r="SFO404" s="151"/>
      <c r="SFP404" s="151"/>
      <c r="SFQ404" s="151"/>
      <c r="SFR404" s="151"/>
      <c r="SFS404" s="151"/>
      <c r="SFT404" s="151"/>
      <c r="SFU404" s="151"/>
      <c r="SFV404" s="151"/>
      <c r="SFW404" s="151"/>
      <c r="SFX404" s="151"/>
      <c r="SFY404" s="151"/>
      <c r="SFZ404" s="151"/>
      <c r="SGA404" s="151"/>
      <c r="SGB404" s="151"/>
      <c r="SGC404" s="151"/>
      <c r="SGD404" s="151"/>
      <c r="SGE404" s="151"/>
      <c r="SGF404" s="151"/>
      <c r="SGG404" s="151"/>
      <c r="SGH404" s="151"/>
      <c r="SGI404" s="151"/>
      <c r="SGJ404" s="151"/>
      <c r="SGK404" s="151"/>
      <c r="SGL404" s="151"/>
      <c r="SGM404" s="151"/>
      <c r="SGN404" s="151"/>
      <c r="SGO404" s="151"/>
      <c r="SGP404" s="151"/>
      <c r="SGQ404" s="151"/>
      <c r="SGR404" s="151"/>
      <c r="SGS404" s="151"/>
      <c r="SGT404" s="151"/>
      <c r="SGU404" s="151"/>
      <c r="SGV404" s="151"/>
      <c r="SGW404" s="151"/>
      <c r="SGX404" s="151"/>
      <c r="SGY404" s="151"/>
      <c r="SGZ404" s="151"/>
      <c r="SHA404" s="151"/>
      <c r="SHB404" s="151"/>
      <c r="SHC404" s="151"/>
      <c r="SHD404" s="151"/>
      <c r="SHE404" s="151"/>
      <c r="SHF404" s="151"/>
      <c r="SHG404" s="151"/>
      <c r="SHH404" s="151"/>
      <c r="SHI404" s="151"/>
      <c r="SHJ404" s="151"/>
      <c r="SHK404" s="151"/>
      <c r="SHL404" s="151"/>
      <c r="SHM404" s="151"/>
      <c r="SHN404" s="151"/>
      <c r="SHO404" s="151"/>
      <c r="SHP404" s="151"/>
      <c r="SHQ404" s="151"/>
      <c r="SHR404" s="151"/>
      <c r="SHS404" s="151"/>
      <c r="SHT404" s="151"/>
      <c r="SHU404" s="151"/>
      <c r="SHV404" s="151"/>
      <c r="SHW404" s="151"/>
      <c r="SHX404" s="151"/>
      <c r="SHY404" s="151"/>
      <c r="SHZ404" s="151"/>
      <c r="SIA404" s="151"/>
      <c r="SIB404" s="151"/>
      <c r="SIC404" s="151"/>
      <c r="SID404" s="151"/>
      <c r="SIE404" s="151"/>
      <c r="SIF404" s="151"/>
      <c r="SIG404" s="151"/>
      <c r="SIH404" s="151"/>
      <c r="SII404" s="151"/>
      <c r="SIJ404" s="151"/>
      <c r="SIK404" s="151"/>
      <c r="SIL404" s="151"/>
      <c r="SIM404" s="151"/>
      <c r="SIN404" s="151"/>
      <c r="SIO404" s="151"/>
      <c r="SIP404" s="151"/>
      <c r="SIQ404" s="151"/>
      <c r="SIR404" s="151"/>
      <c r="SIS404" s="151"/>
      <c r="SIT404" s="151"/>
      <c r="SIU404" s="151"/>
      <c r="SIV404" s="151"/>
      <c r="SIW404" s="151"/>
      <c r="SIX404" s="151"/>
      <c r="SIY404" s="151"/>
      <c r="SIZ404" s="151"/>
      <c r="SJA404" s="151"/>
      <c r="SJB404" s="151"/>
      <c r="SJC404" s="151"/>
      <c r="SJD404" s="151"/>
      <c r="SJE404" s="151"/>
      <c r="SJF404" s="151"/>
      <c r="SJG404" s="151"/>
      <c r="SJH404" s="151"/>
      <c r="SJI404" s="151"/>
      <c r="SJJ404" s="151"/>
      <c r="SJK404" s="151"/>
      <c r="SJL404" s="151"/>
      <c r="SJM404" s="151"/>
      <c r="SJN404" s="151"/>
      <c r="SJO404" s="151"/>
      <c r="SJP404" s="151"/>
      <c r="SJQ404" s="151"/>
      <c r="SJR404" s="151"/>
      <c r="SJS404" s="151"/>
      <c r="SJT404" s="151"/>
      <c r="SJU404" s="151"/>
      <c r="SJV404" s="151"/>
      <c r="SJW404" s="151"/>
      <c r="SJX404" s="151"/>
      <c r="SJY404" s="151"/>
      <c r="SJZ404" s="151"/>
      <c r="SKA404" s="151"/>
      <c r="SKB404" s="151"/>
      <c r="SKC404" s="151"/>
      <c r="SKD404" s="151"/>
      <c r="SKE404" s="151"/>
      <c r="SKF404" s="151"/>
      <c r="SKG404" s="151"/>
      <c r="SKH404" s="151"/>
      <c r="SKI404" s="151"/>
      <c r="SKJ404" s="151"/>
      <c r="SKK404" s="151"/>
      <c r="SKL404" s="151"/>
      <c r="SKM404" s="151"/>
      <c r="SKN404" s="151"/>
      <c r="SKO404" s="151"/>
      <c r="SKP404" s="151"/>
      <c r="SKQ404" s="151"/>
      <c r="SKR404" s="151"/>
      <c r="SKS404" s="151"/>
      <c r="SKT404" s="151"/>
      <c r="SKU404" s="151"/>
      <c r="SKV404" s="151"/>
      <c r="SKW404" s="151"/>
      <c r="SKX404" s="151"/>
      <c r="SKY404" s="151"/>
      <c r="SKZ404" s="151"/>
      <c r="SLA404" s="151"/>
      <c r="SLB404" s="151"/>
      <c r="SLC404" s="151"/>
      <c r="SLD404" s="151"/>
      <c r="SLE404" s="151"/>
      <c r="SLF404" s="151"/>
      <c r="SLG404" s="151"/>
      <c r="SLH404" s="151"/>
      <c r="SLI404" s="151"/>
      <c r="SLJ404" s="151"/>
      <c r="SLK404" s="151"/>
      <c r="SLL404" s="151"/>
      <c r="SLM404" s="151"/>
      <c r="SLN404" s="151"/>
      <c r="SLO404" s="151"/>
      <c r="SLP404" s="151"/>
      <c r="SLQ404" s="151"/>
      <c r="SLR404" s="151"/>
      <c r="SLS404" s="151"/>
      <c r="SLT404" s="151"/>
      <c r="SLU404" s="151"/>
      <c r="SLV404" s="151"/>
      <c r="SLW404" s="151"/>
      <c r="SLX404" s="151"/>
      <c r="SLY404" s="151"/>
      <c r="SLZ404" s="151"/>
      <c r="SMA404" s="151"/>
      <c r="SMB404" s="151"/>
      <c r="SMC404" s="151"/>
      <c r="SMD404" s="151"/>
      <c r="SME404" s="151"/>
      <c r="SMF404" s="151"/>
      <c r="SMG404" s="151"/>
      <c r="SMH404" s="151"/>
      <c r="SMI404" s="151"/>
      <c r="SMJ404" s="151"/>
      <c r="SMK404" s="151"/>
      <c r="SML404" s="151"/>
      <c r="SMM404" s="151"/>
      <c r="SMN404" s="151"/>
      <c r="SMO404" s="151"/>
      <c r="SMP404" s="151"/>
      <c r="SMQ404" s="151"/>
      <c r="SMR404" s="151"/>
      <c r="SMS404" s="151"/>
      <c r="SMT404" s="151"/>
      <c r="SMU404" s="151"/>
      <c r="SMV404" s="151"/>
      <c r="SMW404" s="151"/>
      <c r="SMX404" s="151"/>
      <c r="SMY404" s="151"/>
      <c r="SMZ404" s="151"/>
      <c r="SNA404" s="151"/>
      <c r="SNB404" s="151"/>
      <c r="SNC404" s="151"/>
      <c r="SND404" s="151"/>
      <c r="SNE404" s="151"/>
      <c r="SNF404" s="151"/>
      <c r="SNG404" s="151"/>
      <c r="SNH404" s="151"/>
      <c r="SNI404" s="151"/>
      <c r="SNJ404" s="151"/>
      <c r="SNK404" s="151"/>
      <c r="SNL404" s="151"/>
      <c r="SNM404" s="151"/>
      <c r="SNN404" s="151"/>
      <c r="SNO404" s="151"/>
      <c r="SNP404" s="151"/>
      <c r="SNQ404" s="151"/>
      <c r="SNR404" s="151"/>
      <c r="SNS404" s="151"/>
      <c r="SNT404" s="151"/>
      <c r="SNU404" s="151"/>
      <c r="SNV404" s="151"/>
      <c r="SNW404" s="151"/>
      <c r="SNX404" s="151"/>
      <c r="SNY404" s="151"/>
      <c r="SNZ404" s="151"/>
      <c r="SOA404" s="151"/>
      <c r="SOB404" s="151"/>
      <c r="SOC404" s="151"/>
      <c r="SOD404" s="151"/>
      <c r="SOE404" s="151"/>
      <c r="SOF404" s="151"/>
      <c r="SOG404" s="151"/>
      <c r="SOH404" s="151"/>
      <c r="SOI404" s="151"/>
      <c r="SOJ404" s="151"/>
      <c r="SOK404" s="151"/>
      <c r="SOL404" s="151"/>
      <c r="SOM404" s="151"/>
      <c r="SON404" s="151"/>
      <c r="SOO404" s="151"/>
      <c r="SOP404" s="151"/>
      <c r="SOQ404" s="151"/>
      <c r="SOR404" s="151"/>
      <c r="SOS404" s="151"/>
      <c r="SOT404" s="151"/>
      <c r="SOU404" s="151"/>
      <c r="SOV404" s="151"/>
      <c r="SOW404" s="151"/>
      <c r="SOX404" s="151"/>
      <c r="SOY404" s="151"/>
      <c r="SOZ404" s="151"/>
      <c r="SPA404" s="151"/>
      <c r="SPB404" s="151"/>
      <c r="SPC404" s="151"/>
      <c r="SPD404" s="151"/>
      <c r="SPE404" s="151"/>
      <c r="SPF404" s="151"/>
      <c r="SPG404" s="151"/>
      <c r="SPH404" s="151"/>
      <c r="SPI404" s="151"/>
      <c r="SPJ404" s="151"/>
      <c r="SPK404" s="151"/>
      <c r="SPL404" s="151"/>
      <c r="SPM404" s="151"/>
      <c r="SPN404" s="151"/>
      <c r="SPO404" s="151"/>
      <c r="SPP404" s="151"/>
      <c r="SPQ404" s="151"/>
      <c r="SPR404" s="151"/>
      <c r="SPS404" s="151"/>
      <c r="SPT404" s="151"/>
      <c r="SPU404" s="151"/>
      <c r="SPV404" s="151"/>
      <c r="SPW404" s="151"/>
      <c r="SPX404" s="151"/>
      <c r="SPY404" s="151"/>
      <c r="SPZ404" s="151"/>
      <c r="SQA404" s="151"/>
      <c r="SQB404" s="151"/>
      <c r="SQC404" s="151"/>
      <c r="SQD404" s="151"/>
      <c r="SQE404" s="151"/>
      <c r="SQF404" s="151"/>
      <c r="SQG404" s="151"/>
      <c r="SQH404" s="151"/>
      <c r="SQI404" s="151"/>
      <c r="SQJ404" s="151"/>
      <c r="SQK404" s="151"/>
      <c r="SQL404" s="151"/>
      <c r="SQM404" s="151"/>
      <c r="SQN404" s="151"/>
      <c r="SQO404" s="151"/>
      <c r="SQP404" s="151"/>
      <c r="SQQ404" s="151"/>
      <c r="SQR404" s="151"/>
      <c r="SQS404" s="151"/>
      <c r="SQT404" s="151"/>
      <c r="SQU404" s="151"/>
      <c r="SQV404" s="151"/>
      <c r="SQW404" s="151"/>
      <c r="SQX404" s="151"/>
      <c r="SQY404" s="151"/>
      <c r="SQZ404" s="151"/>
      <c r="SRA404" s="151"/>
      <c r="SRB404" s="151"/>
      <c r="SRC404" s="151"/>
      <c r="SRD404" s="151"/>
      <c r="SRE404" s="151"/>
      <c r="SRF404" s="151"/>
      <c r="SRG404" s="151"/>
      <c r="SRH404" s="151"/>
      <c r="SRI404" s="151"/>
      <c r="SRJ404" s="151"/>
      <c r="SRK404" s="151"/>
      <c r="SRL404" s="151"/>
      <c r="SRM404" s="151"/>
      <c r="SRN404" s="151"/>
      <c r="SRO404" s="151"/>
      <c r="SRP404" s="151"/>
      <c r="SRQ404" s="151"/>
      <c r="SRR404" s="151"/>
      <c r="SRS404" s="151"/>
      <c r="SRT404" s="151"/>
      <c r="SRU404" s="151"/>
      <c r="SRV404" s="151"/>
      <c r="SRW404" s="151"/>
      <c r="SRX404" s="151"/>
      <c r="SRY404" s="151"/>
      <c r="SRZ404" s="151"/>
      <c r="SSA404" s="151"/>
      <c r="SSB404" s="151"/>
      <c r="SSC404" s="151"/>
      <c r="SSD404" s="151"/>
      <c r="SSE404" s="151"/>
      <c r="SSF404" s="151"/>
      <c r="SSG404" s="151"/>
      <c r="SSH404" s="151"/>
      <c r="SSI404" s="151"/>
      <c r="SSJ404" s="151"/>
      <c r="SSK404" s="151"/>
      <c r="SSL404" s="151"/>
      <c r="SSM404" s="151"/>
      <c r="SSN404" s="151"/>
      <c r="SSO404" s="151"/>
      <c r="SSP404" s="151"/>
      <c r="SSQ404" s="151"/>
      <c r="SSR404" s="151"/>
      <c r="SSS404" s="151"/>
      <c r="SST404" s="151"/>
      <c r="SSU404" s="151"/>
      <c r="SSV404" s="151"/>
      <c r="SSW404" s="151"/>
      <c r="SSX404" s="151"/>
      <c r="SSY404" s="151"/>
      <c r="SSZ404" s="151"/>
      <c r="STA404" s="151"/>
      <c r="STB404" s="151"/>
      <c r="STC404" s="151"/>
      <c r="STD404" s="151"/>
      <c r="STE404" s="151"/>
      <c r="STF404" s="151"/>
      <c r="STG404" s="151"/>
      <c r="STH404" s="151"/>
      <c r="STI404" s="151"/>
      <c r="STJ404" s="151"/>
      <c r="STK404" s="151"/>
      <c r="STL404" s="151"/>
      <c r="STM404" s="151"/>
      <c r="STN404" s="151"/>
      <c r="STO404" s="151"/>
      <c r="STP404" s="151"/>
      <c r="STQ404" s="151"/>
      <c r="STR404" s="151"/>
      <c r="STS404" s="151"/>
      <c r="STT404" s="151"/>
      <c r="STU404" s="151"/>
      <c r="STV404" s="151"/>
      <c r="STW404" s="151"/>
      <c r="STX404" s="151"/>
      <c r="STY404" s="151"/>
      <c r="STZ404" s="151"/>
      <c r="SUA404" s="151"/>
      <c r="SUB404" s="151"/>
      <c r="SUC404" s="151"/>
      <c r="SUD404" s="151"/>
      <c r="SUE404" s="151"/>
      <c r="SUF404" s="151"/>
      <c r="SUG404" s="151"/>
      <c r="SUH404" s="151"/>
      <c r="SUI404" s="151"/>
      <c r="SUJ404" s="151"/>
      <c r="SUK404" s="151"/>
      <c r="SUL404" s="151"/>
      <c r="SUM404" s="151"/>
      <c r="SUN404" s="151"/>
      <c r="SUO404" s="151"/>
      <c r="SUP404" s="151"/>
      <c r="SUQ404" s="151"/>
      <c r="SUR404" s="151"/>
      <c r="SUS404" s="151"/>
      <c r="SUT404" s="151"/>
      <c r="SUU404" s="151"/>
      <c r="SUV404" s="151"/>
      <c r="SUW404" s="151"/>
      <c r="SUX404" s="151"/>
      <c r="SUY404" s="151"/>
      <c r="SUZ404" s="151"/>
      <c r="SVA404" s="151"/>
      <c r="SVB404" s="151"/>
      <c r="SVC404" s="151"/>
      <c r="SVD404" s="151"/>
      <c r="SVE404" s="151"/>
      <c r="SVF404" s="151"/>
      <c r="SVG404" s="151"/>
      <c r="SVH404" s="151"/>
      <c r="SVI404" s="151"/>
      <c r="SVJ404" s="151"/>
      <c r="SVK404" s="151"/>
      <c r="SVL404" s="151"/>
      <c r="SVM404" s="151"/>
      <c r="SVN404" s="151"/>
      <c r="SVO404" s="151"/>
      <c r="SVP404" s="151"/>
      <c r="SVQ404" s="151"/>
      <c r="SVR404" s="151"/>
      <c r="SVS404" s="151"/>
      <c r="SVT404" s="151"/>
      <c r="SVU404" s="151"/>
      <c r="SVV404" s="151"/>
      <c r="SVW404" s="151"/>
      <c r="SVX404" s="151"/>
      <c r="SVY404" s="151"/>
      <c r="SVZ404" s="151"/>
      <c r="SWA404" s="151"/>
      <c r="SWB404" s="151"/>
      <c r="SWC404" s="151"/>
      <c r="SWD404" s="151"/>
      <c r="SWE404" s="151"/>
      <c r="SWF404" s="151"/>
      <c r="SWG404" s="151"/>
      <c r="SWH404" s="151"/>
      <c r="SWI404" s="151"/>
      <c r="SWJ404" s="151"/>
      <c r="SWK404" s="151"/>
      <c r="SWL404" s="151"/>
      <c r="SWM404" s="151"/>
      <c r="SWN404" s="151"/>
      <c r="SWO404" s="151"/>
      <c r="SWP404" s="151"/>
      <c r="SWQ404" s="151"/>
      <c r="SWR404" s="151"/>
      <c r="SWS404" s="151"/>
      <c r="SWT404" s="151"/>
      <c r="SWU404" s="151"/>
      <c r="SWV404" s="151"/>
      <c r="SWW404" s="151"/>
      <c r="SWX404" s="151"/>
      <c r="SWY404" s="151"/>
      <c r="SWZ404" s="151"/>
      <c r="SXA404" s="151"/>
      <c r="SXB404" s="151"/>
      <c r="SXC404" s="151"/>
      <c r="SXD404" s="151"/>
      <c r="SXE404" s="151"/>
      <c r="SXF404" s="151"/>
      <c r="SXG404" s="151"/>
      <c r="SXH404" s="151"/>
      <c r="SXI404" s="151"/>
      <c r="SXJ404" s="151"/>
      <c r="SXK404" s="151"/>
      <c r="SXL404" s="151"/>
      <c r="SXM404" s="151"/>
      <c r="SXN404" s="151"/>
      <c r="SXO404" s="151"/>
      <c r="SXP404" s="151"/>
      <c r="SXQ404" s="151"/>
      <c r="SXR404" s="151"/>
      <c r="SXS404" s="151"/>
      <c r="SXT404" s="151"/>
      <c r="SXU404" s="151"/>
      <c r="SXV404" s="151"/>
      <c r="SXW404" s="151"/>
      <c r="SXX404" s="151"/>
      <c r="SXY404" s="151"/>
      <c r="SXZ404" s="151"/>
      <c r="SYA404" s="151"/>
      <c r="SYB404" s="151"/>
      <c r="SYC404" s="151"/>
      <c r="SYD404" s="151"/>
      <c r="SYE404" s="151"/>
      <c r="SYF404" s="151"/>
      <c r="SYG404" s="151"/>
      <c r="SYH404" s="151"/>
      <c r="SYI404" s="151"/>
      <c r="SYJ404" s="151"/>
      <c r="SYK404" s="151"/>
      <c r="SYL404" s="151"/>
      <c r="SYM404" s="151"/>
      <c r="SYN404" s="151"/>
      <c r="SYO404" s="151"/>
      <c r="SYP404" s="151"/>
      <c r="SYQ404" s="151"/>
      <c r="SYR404" s="151"/>
      <c r="SYS404" s="151"/>
      <c r="SYT404" s="151"/>
      <c r="SYU404" s="151"/>
      <c r="SYV404" s="151"/>
      <c r="SYW404" s="151"/>
      <c r="SYX404" s="151"/>
      <c r="SYY404" s="151"/>
      <c r="SYZ404" s="151"/>
      <c r="SZA404" s="151"/>
      <c r="SZB404" s="151"/>
      <c r="SZC404" s="151"/>
      <c r="SZD404" s="151"/>
      <c r="SZE404" s="151"/>
      <c r="SZF404" s="151"/>
      <c r="SZG404" s="151"/>
      <c r="SZH404" s="151"/>
      <c r="SZI404" s="151"/>
      <c r="SZJ404" s="151"/>
      <c r="SZK404" s="151"/>
      <c r="SZL404" s="151"/>
      <c r="SZM404" s="151"/>
      <c r="SZN404" s="151"/>
      <c r="SZO404" s="151"/>
      <c r="SZP404" s="151"/>
      <c r="SZQ404" s="151"/>
      <c r="SZR404" s="151"/>
      <c r="SZS404" s="151"/>
      <c r="SZT404" s="151"/>
      <c r="SZU404" s="151"/>
      <c r="SZV404" s="151"/>
      <c r="SZW404" s="151"/>
      <c r="SZX404" s="151"/>
      <c r="SZY404" s="151"/>
      <c r="SZZ404" s="151"/>
      <c r="TAA404" s="151"/>
      <c r="TAB404" s="151"/>
      <c r="TAC404" s="151"/>
      <c r="TAD404" s="151"/>
      <c r="TAE404" s="151"/>
      <c r="TAF404" s="151"/>
      <c r="TAG404" s="151"/>
      <c r="TAH404" s="151"/>
      <c r="TAI404" s="151"/>
      <c r="TAJ404" s="151"/>
      <c r="TAK404" s="151"/>
      <c r="TAL404" s="151"/>
      <c r="TAM404" s="151"/>
      <c r="TAN404" s="151"/>
      <c r="TAO404" s="151"/>
      <c r="TAP404" s="151"/>
      <c r="TAQ404" s="151"/>
      <c r="TAR404" s="151"/>
      <c r="TAS404" s="151"/>
      <c r="TAT404" s="151"/>
      <c r="TAU404" s="151"/>
      <c r="TAV404" s="151"/>
      <c r="TAW404" s="151"/>
      <c r="TAX404" s="151"/>
      <c r="TAY404" s="151"/>
      <c r="TAZ404" s="151"/>
      <c r="TBA404" s="151"/>
      <c r="TBB404" s="151"/>
      <c r="TBC404" s="151"/>
      <c r="TBD404" s="151"/>
      <c r="TBE404" s="151"/>
      <c r="TBF404" s="151"/>
      <c r="TBG404" s="151"/>
      <c r="TBH404" s="151"/>
      <c r="TBI404" s="151"/>
      <c r="TBJ404" s="151"/>
      <c r="TBK404" s="151"/>
      <c r="TBL404" s="151"/>
      <c r="TBM404" s="151"/>
      <c r="TBN404" s="151"/>
      <c r="TBO404" s="151"/>
      <c r="TBP404" s="151"/>
      <c r="TBQ404" s="151"/>
      <c r="TBR404" s="151"/>
      <c r="TBS404" s="151"/>
      <c r="TBT404" s="151"/>
      <c r="TBU404" s="151"/>
      <c r="TBV404" s="151"/>
      <c r="TBW404" s="151"/>
      <c r="TBX404" s="151"/>
      <c r="TBY404" s="151"/>
      <c r="TBZ404" s="151"/>
      <c r="TCA404" s="151"/>
      <c r="TCB404" s="151"/>
      <c r="TCC404" s="151"/>
      <c r="TCD404" s="151"/>
      <c r="TCE404" s="151"/>
      <c r="TCF404" s="151"/>
      <c r="TCG404" s="151"/>
      <c r="TCH404" s="151"/>
      <c r="TCI404" s="151"/>
      <c r="TCJ404" s="151"/>
      <c r="TCK404" s="151"/>
      <c r="TCL404" s="151"/>
      <c r="TCM404" s="151"/>
      <c r="TCN404" s="151"/>
      <c r="TCO404" s="151"/>
      <c r="TCP404" s="151"/>
      <c r="TCQ404" s="151"/>
      <c r="TCR404" s="151"/>
      <c r="TCS404" s="151"/>
      <c r="TCT404" s="151"/>
      <c r="TCU404" s="151"/>
      <c r="TCV404" s="151"/>
      <c r="TCW404" s="151"/>
      <c r="TCX404" s="151"/>
      <c r="TCY404" s="151"/>
      <c r="TCZ404" s="151"/>
      <c r="TDA404" s="151"/>
      <c r="TDB404" s="151"/>
      <c r="TDC404" s="151"/>
      <c r="TDD404" s="151"/>
      <c r="TDE404" s="151"/>
      <c r="TDF404" s="151"/>
      <c r="TDG404" s="151"/>
      <c r="TDH404" s="151"/>
      <c r="TDI404" s="151"/>
      <c r="TDJ404" s="151"/>
      <c r="TDK404" s="151"/>
      <c r="TDL404" s="151"/>
      <c r="TDM404" s="151"/>
      <c r="TDN404" s="151"/>
      <c r="TDO404" s="151"/>
      <c r="TDP404" s="151"/>
      <c r="TDQ404" s="151"/>
      <c r="TDR404" s="151"/>
      <c r="TDS404" s="151"/>
      <c r="TDT404" s="151"/>
      <c r="TDU404" s="151"/>
      <c r="TDV404" s="151"/>
      <c r="TDW404" s="151"/>
      <c r="TDX404" s="151"/>
      <c r="TDY404" s="151"/>
      <c r="TDZ404" s="151"/>
      <c r="TEA404" s="151"/>
      <c r="TEB404" s="151"/>
      <c r="TEC404" s="151"/>
      <c r="TED404" s="151"/>
      <c r="TEE404" s="151"/>
      <c r="TEF404" s="151"/>
      <c r="TEG404" s="151"/>
      <c r="TEH404" s="151"/>
      <c r="TEI404" s="151"/>
      <c r="TEJ404" s="151"/>
      <c r="TEK404" s="151"/>
      <c r="TEL404" s="151"/>
      <c r="TEM404" s="151"/>
      <c r="TEN404" s="151"/>
      <c r="TEO404" s="151"/>
      <c r="TEP404" s="151"/>
      <c r="TEQ404" s="151"/>
      <c r="TER404" s="151"/>
      <c r="TES404" s="151"/>
      <c r="TET404" s="151"/>
      <c r="TEU404" s="151"/>
      <c r="TEV404" s="151"/>
      <c r="TEW404" s="151"/>
      <c r="TEX404" s="151"/>
      <c r="TEY404" s="151"/>
      <c r="TEZ404" s="151"/>
      <c r="TFA404" s="151"/>
      <c r="TFB404" s="151"/>
      <c r="TFC404" s="151"/>
      <c r="TFD404" s="151"/>
      <c r="TFE404" s="151"/>
      <c r="TFF404" s="151"/>
      <c r="TFG404" s="151"/>
      <c r="TFH404" s="151"/>
      <c r="TFI404" s="151"/>
      <c r="TFJ404" s="151"/>
      <c r="TFK404" s="151"/>
      <c r="TFL404" s="151"/>
      <c r="TFM404" s="151"/>
      <c r="TFN404" s="151"/>
      <c r="TFO404" s="151"/>
      <c r="TFP404" s="151"/>
      <c r="TFQ404" s="151"/>
      <c r="TFR404" s="151"/>
      <c r="TFS404" s="151"/>
      <c r="TFT404" s="151"/>
      <c r="TFU404" s="151"/>
      <c r="TFV404" s="151"/>
      <c r="TFW404" s="151"/>
      <c r="TFX404" s="151"/>
      <c r="TFY404" s="151"/>
      <c r="TFZ404" s="151"/>
      <c r="TGA404" s="151"/>
      <c r="TGB404" s="151"/>
      <c r="TGC404" s="151"/>
      <c r="TGD404" s="151"/>
      <c r="TGE404" s="151"/>
      <c r="TGF404" s="151"/>
      <c r="TGG404" s="151"/>
      <c r="TGH404" s="151"/>
      <c r="TGI404" s="151"/>
      <c r="TGJ404" s="151"/>
      <c r="TGK404" s="151"/>
      <c r="TGL404" s="151"/>
      <c r="TGM404" s="151"/>
      <c r="TGN404" s="151"/>
      <c r="TGO404" s="151"/>
      <c r="TGP404" s="151"/>
      <c r="TGQ404" s="151"/>
      <c r="TGR404" s="151"/>
      <c r="TGS404" s="151"/>
      <c r="TGT404" s="151"/>
      <c r="TGU404" s="151"/>
      <c r="TGV404" s="151"/>
      <c r="TGW404" s="151"/>
      <c r="TGX404" s="151"/>
      <c r="TGY404" s="151"/>
      <c r="TGZ404" s="151"/>
      <c r="THA404" s="151"/>
      <c r="THB404" s="151"/>
      <c r="THC404" s="151"/>
      <c r="THD404" s="151"/>
      <c r="THE404" s="151"/>
      <c r="THF404" s="151"/>
      <c r="THG404" s="151"/>
      <c r="THH404" s="151"/>
      <c r="THI404" s="151"/>
      <c r="THJ404" s="151"/>
      <c r="THK404" s="151"/>
      <c r="THL404" s="151"/>
      <c r="THM404" s="151"/>
      <c r="THN404" s="151"/>
      <c r="THO404" s="151"/>
      <c r="THP404" s="151"/>
      <c r="THQ404" s="151"/>
      <c r="THR404" s="151"/>
      <c r="THS404" s="151"/>
      <c r="THT404" s="151"/>
      <c r="THU404" s="151"/>
      <c r="THV404" s="151"/>
      <c r="THW404" s="151"/>
      <c r="THX404" s="151"/>
      <c r="THY404" s="151"/>
      <c r="THZ404" s="151"/>
      <c r="TIA404" s="151"/>
      <c r="TIB404" s="151"/>
      <c r="TIC404" s="151"/>
      <c r="TID404" s="151"/>
      <c r="TIE404" s="151"/>
      <c r="TIF404" s="151"/>
      <c r="TIG404" s="151"/>
      <c r="TIH404" s="151"/>
      <c r="TII404" s="151"/>
      <c r="TIJ404" s="151"/>
      <c r="TIK404" s="151"/>
      <c r="TIL404" s="151"/>
      <c r="TIM404" s="151"/>
      <c r="TIN404" s="151"/>
      <c r="TIO404" s="151"/>
      <c r="TIP404" s="151"/>
      <c r="TIQ404" s="151"/>
      <c r="TIR404" s="151"/>
      <c r="TIS404" s="151"/>
      <c r="TIT404" s="151"/>
      <c r="TIU404" s="151"/>
      <c r="TIV404" s="151"/>
      <c r="TIW404" s="151"/>
      <c r="TIX404" s="151"/>
      <c r="TIY404" s="151"/>
      <c r="TIZ404" s="151"/>
      <c r="TJA404" s="151"/>
      <c r="TJB404" s="151"/>
      <c r="TJC404" s="151"/>
      <c r="TJD404" s="151"/>
      <c r="TJE404" s="151"/>
      <c r="TJF404" s="151"/>
      <c r="TJG404" s="151"/>
      <c r="TJH404" s="151"/>
      <c r="TJI404" s="151"/>
      <c r="TJJ404" s="151"/>
      <c r="TJK404" s="151"/>
      <c r="TJL404" s="151"/>
      <c r="TJM404" s="151"/>
      <c r="TJN404" s="151"/>
      <c r="TJO404" s="151"/>
      <c r="TJP404" s="151"/>
      <c r="TJQ404" s="151"/>
      <c r="TJR404" s="151"/>
      <c r="TJS404" s="151"/>
      <c r="TJT404" s="151"/>
      <c r="TJU404" s="151"/>
      <c r="TJV404" s="151"/>
      <c r="TJW404" s="151"/>
      <c r="TJX404" s="151"/>
      <c r="TJY404" s="151"/>
      <c r="TJZ404" s="151"/>
      <c r="TKA404" s="151"/>
      <c r="TKB404" s="151"/>
      <c r="TKC404" s="151"/>
      <c r="TKD404" s="151"/>
      <c r="TKE404" s="151"/>
      <c r="TKF404" s="151"/>
      <c r="TKG404" s="151"/>
      <c r="TKH404" s="151"/>
      <c r="TKI404" s="151"/>
      <c r="TKJ404" s="151"/>
      <c r="TKK404" s="151"/>
      <c r="TKL404" s="151"/>
      <c r="TKM404" s="151"/>
      <c r="TKN404" s="151"/>
      <c r="TKO404" s="151"/>
      <c r="TKP404" s="151"/>
      <c r="TKQ404" s="151"/>
      <c r="TKR404" s="151"/>
      <c r="TKS404" s="151"/>
      <c r="TKT404" s="151"/>
      <c r="TKU404" s="151"/>
      <c r="TKV404" s="151"/>
      <c r="TKW404" s="151"/>
      <c r="TKX404" s="151"/>
      <c r="TKY404" s="151"/>
      <c r="TKZ404" s="151"/>
      <c r="TLA404" s="151"/>
      <c r="TLB404" s="151"/>
      <c r="TLC404" s="151"/>
      <c r="TLD404" s="151"/>
      <c r="TLE404" s="151"/>
      <c r="TLF404" s="151"/>
      <c r="TLG404" s="151"/>
      <c r="TLH404" s="151"/>
      <c r="TLI404" s="151"/>
      <c r="TLJ404" s="151"/>
      <c r="TLK404" s="151"/>
      <c r="TLL404" s="151"/>
      <c r="TLM404" s="151"/>
      <c r="TLN404" s="151"/>
      <c r="TLO404" s="151"/>
      <c r="TLP404" s="151"/>
      <c r="TLQ404" s="151"/>
      <c r="TLR404" s="151"/>
      <c r="TLS404" s="151"/>
      <c r="TLT404" s="151"/>
      <c r="TLU404" s="151"/>
      <c r="TLV404" s="151"/>
      <c r="TLW404" s="151"/>
      <c r="TLX404" s="151"/>
      <c r="TLY404" s="151"/>
      <c r="TLZ404" s="151"/>
      <c r="TMA404" s="151"/>
      <c r="TMB404" s="151"/>
      <c r="TMC404" s="151"/>
      <c r="TMD404" s="151"/>
      <c r="TME404" s="151"/>
      <c r="TMF404" s="151"/>
      <c r="TMG404" s="151"/>
      <c r="TMH404" s="151"/>
      <c r="TMI404" s="151"/>
      <c r="TMJ404" s="151"/>
      <c r="TMK404" s="151"/>
      <c r="TML404" s="151"/>
      <c r="TMM404" s="151"/>
      <c r="TMN404" s="151"/>
      <c r="TMO404" s="151"/>
      <c r="TMP404" s="151"/>
      <c r="TMQ404" s="151"/>
      <c r="TMR404" s="151"/>
      <c r="TMS404" s="151"/>
      <c r="TMT404" s="151"/>
      <c r="TMU404" s="151"/>
      <c r="TMV404" s="151"/>
      <c r="TMW404" s="151"/>
      <c r="TMX404" s="151"/>
      <c r="TMY404" s="151"/>
      <c r="TMZ404" s="151"/>
      <c r="TNA404" s="151"/>
      <c r="TNB404" s="151"/>
      <c r="TNC404" s="151"/>
      <c r="TND404" s="151"/>
      <c r="TNE404" s="151"/>
      <c r="TNF404" s="151"/>
      <c r="TNG404" s="151"/>
      <c r="TNH404" s="151"/>
      <c r="TNI404" s="151"/>
      <c r="TNJ404" s="151"/>
      <c r="TNK404" s="151"/>
      <c r="TNL404" s="151"/>
      <c r="TNM404" s="151"/>
      <c r="TNN404" s="151"/>
      <c r="TNO404" s="151"/>
      <c r="TNP404" s="151"/>
      <c r="TNQ404" s="151"/>
      <c r="TNR404" s="151"/>
      <c r="TNS404" s="151"/>
      <c r="TNT404" s="151"/>
      <c r="TNU404" s="151"/>
      <c r="TNV404" s="151"/>
      <c r="TNW404" s="151"/>
      <c r="TNX404" s="151"/>
      <c r="TNY404" s="151"/>
      <c r="TNZ404" s="151"/>
      <c r="TOA404" s="151"/>
      <c r="TOB404" s="151"/>
      <c r="TOC404" s="151"/>
      <c r="TOD404" s="151"/>
      <c r="TOE404" s="151"/>
      <c r="TOF404" s="151"/>
      <c r="TOG404" s="151"/>
      <c r="TOH404" s="151"/>
      <c r="TOI404" s="151"/>
      <c r="TOJ404" s="151"/>
      <c r="TOK404" s="151"/>
      <c r="TOL404" s="151"/>
      <c r="TOM404" s="151"/>
      <c r="TON404" s="151"/>
      <c r="TOO404" s="151"/>
      <c r="TOP404" s="151"/>
      <c r="TOQ404" s="151"/>
      <c r="TOR404" s="151"/>
      <c r="TOS404" s="151"/>
      <c r="TOT404" s="151"/>
      <c r="TOU404" s="151"/>
      <c r="TOV404" s="151"/>
      <c r="TOW404" s="151"/>
      <c r="TOX404" s="151"/>
      <c r="TOY404" s="151"/>
      <c r="TOZ404" s="151"/>
      <c r="TPA404" s="151"/>
      <c r="TPB404" s="151"/>
      <c r="TPC404" s="151"/>
      <c r="TPD404" s="151"/>
      <c r="TPE404" s="151"/>
      <c r="TPF404" s="151"/>
      <c r="TPG404" s="151"/>
      <c r="TPH404" s="151"/>
      <c r="TPI404" s="151"/>
      <c r="TPJ404" s="151"/>
      <c r="TPK404" s="151"/>
      <c r="TPL404" s="151"/>
      <c r="TPM404" s="151"/>
      <c r="TPN404" s="151"/>
      <c r="TPO404" s="151"/>
      <c r="TPP404" s="151"/>
      <c r="TPQ404" s="151"/>
      <c r="TPR404" s="151"/>
      <c r="TPS404" s="151"/>
      <c r="TPT404" s="151"/>
      <c r="TPU404" s="151"/>
      <c r="TPV404" s="151"/>
      <c r="TPW404" s="151"/>
      <c r="TPX404" s="151"/>
      <c r="TPY404" s="151"/>
      <c r="TPZ404" s="151"/>
      <c r="TQA404" s="151"/>
      <c r="TQB404" s="151"/>
      <c r="TQC404" s="151"/>
      <c r="TQD404" s="151"/>
      <c r="TQE404" s="151"/>
      <c r="TQF404" s="151"/>
      <c r="TQG404" s="151"/>
      <c r="TQH404" s="151"/>
      <c r="TQI404" s="151"/>
      <c r="TQJ404" s="151"/>
      <c r="TQK404" s="151"/>
      <c r="TQL404" s="151"/>
      <c r="TQM404" s="151"/>
      <c r="TQN404" s="151"/>
      <c r="TQO404" s="151"/>
      <c r="TQP404" s="151"/>
      <c r="TQQ404" s="151"/>
      <c r="TQR404" s="151"/>
      <c r="TQS404" s="151"/>
      <c r="TQT404" s="151"/>
      <c r="TQU404" s="151"/>
      <c r="TQV404" s="151"/>
      <c r="TQW404" s="151"/>
      <c r="TQX404" s="151"/>
      <c r="TQY404" s="151"/>
      <c r="TQZ404" s="151"/>
      <c r="TRA404" s="151"/>
      <c r="TRB404" s="151"/>
      <c r="TRC404" s="151"/>
      <c r="TRD404" s="151"/>
      <c r="TRE404" s="151"/>
      <c r="TRF404" s="151"/>
      <c r="TRG404" s="151"/>
      <c r="TRH404" s="151"/>
      <c r="TRI404" s="151"/>
      <c r="TRJ404" s="151"/>
      <c r="TRK404" s="151"/>
      <c r="TRL404" s="151"/>
      <c r="TRM404" s="151"/>
      <c r="TRN404" s="151"/>
      <c r="TRO404" s="151"/>
      <c r="TRP404" s="151"/>
      <c r="TRQ404" s="151"/>
      <c r="TRR404" s="151"/>
      <c r="TRS404" s="151"/>
      <c r="TRT404" s="151"/>
      <c r="TRU404" s="151"/>
      <c r="TRV404" s="151"/>
      <c r="TRW404" s="151"/>
      <c r="TRX404" s="151"/>
      <c r="TRY404" s="151"/>
      <c r="TRZ404" s="151"/>
      <c r="TSA404" s="151"/>
      <c r="TSB404" s="151"/>
      <c r="TSC404" s="151"/>
      <c r="TSD404" s="151"/>
      <c r="TSE404" s="151"/>
      <c r="TSF404" s="151"/>
      <c r="TSG404" s="151"/>
      <c r="TSH404" s="151"/>
      <c r="TSI404" s="151"/>
      <c r="TSJ404" s="151"/>
      <c r="TSK404" s="151"/>
      <c r="TSL404" s="151"/>
      <c r="TSM404" s="151"/>
      <c r="TSN404" s="151"/>
      <c r="TSO404" s="151"/>
      <c r="TSP404" s="151"/>
      <c r="TSQ404" s="151"/>
      <c r="TSR404" s="151"/>
      <c r="TSS404" s="151"/>
      <c r="TST404" s="151"/>
      <c r="TSU404" s="151"/>
      <c r="TSV404" s="151"/>
      <c r="TSW404" s="151"/>
      <c r="TSX404" s="151"/>
      <c r="TSY404" s="151"/>
      <c r="TSZ404" s="151"/>
      <c r="TTA404" s="151"/>
      <c r="TTB404" s="151"/>
      <c r="TTC404" s="151"/>
      <c r="TTD404" s="151"/>
      <c r="TTE404" s="151"/>
      <c r="TTF404" s="151"/>
      <c r="TTG404" s="151"/>
      <c r="TTH404" s="151"/>
      <c r="TTI404" s="151"/>
      <c r="TTJ404" s="151"/>
      <c r="TTK404" s="151"/>
      <c r="TTL404" s="151"/>
      <c r="TTM404" s="151"/>
      <c r="TTN404" s="151"/>
      <c r="TTO404" s="151"/>
      <c r="TTP404" s="151"/>
      <c r="TTQ404" s="151"/>
      <c r="TTR404" s="151"/>
      <c r="TTS404" s="151"/>
      <c r="TTT404" s="151"/>
      <c r="TTU404" s="151"/>
      <c r="TTV404" s="151"/>
      <c r="TTW404" s="151"/>
      <c r="TTX404" s="151"/>
      <c r="TTY404" s="151"/>
      <c r="TTZ404" s="151"/>
      <c r="TUA404" s="151"/>
      <c r="TUB404" s="151"/>
      <c r="TUC404" s="151"/>
      <c r="TUD404" s="151"/>
      <c r="TUE404" s="151"/>
      <c r="TUF404" s="151"/>
      <c r="TUG404" s="151"/>
      <c r="TUH404" s="151"/>
      <c r="TUI404" s="151"/>
      <c r="TUJ404" s="151"/>
      <c r="TUK404" s="151"/>
      <c r="TUL404" s="151"/>
      <c r="TUM404" s="151"/>
      <c r="TUN404" s="151"/>
      <c r="TUO404" s="151"/>
      <c r="TUP404" s="151"/>
      <c r="TUQ404" s="151"/>
      <c r="TUR404" s="151"/>
      <c r="TUS404" s="151"/>
      <c r="TUT404" s="151"/>
      <c r="TUU404" s="151"/>
      <c r="TUV404" s="151"/>
      <c r="TUW404" s="151"/>
      <c r="TUX404" s="151"/>
      <c r="TUY404" s="151"/>
      <c r="TUZ404" s="151"/>
      <c r="TVA404" s="151"/>
      <c r="TVB404" s="151"/>
      <c r="TVC404" s="151"/>
      <c r="TVD404" s="151"/>
      <c r="TVE404" s="151"/>
      <c r="TVF404" s="151"/>
      <c r="TVG404" s="151"/>
      <c r="TVH404" s="151"/>
      <c r="TVI404" s="151"/>
      <c r="TVJ404" s="151"/>
      <c r="TVK404" s="151"/>
      <c r="TVL404" s="151"/>
      <c r="TVM404" s="151"/>
      <c r="TVN404" s="151"/>
      <c r="TVO404" s="151"/>
      <c r="TVP404" s="151"/>
      <c r="TVQ404" s="151"/>
      <c r="TVR404" s="151"/>
      <c r="TVS404" s="151"/>
      <c r="TVT404" s="151"/>
      <c r="TVU404" s="151"/>
      <c r="TVV404" s="151"/>
      <c r="TVW404" s="151"/>
      <c r="TVX404" s="151"/>
      <c r="TVY404" s="151"/>
      <c r="TVZ404" s="151"/>
      <c r="TWA404" s="151"/>
      <c r="TWB404" s="151"/>
      <c r="TWC404" s="151"/>
      <c r="TWD404" s="151"/>
      <c r="TWE404" s="151"/>
      <c r="TWF404" s="151"/>
      <c r="TWG404" s="151"/>
      <c r="TWH404" s="151"/>
      <c r="TWI404" s="151"/>
      <c r="TWJ404" s="151"/>
      <c r="TWK404" s="151"/>
      <c r="TWL404" s="151"/>
      <c r="TWM404" s="151"/>
      <c r="TWN404" s="151"/>
      <c r="TWO404" s="151"/>
      <c r="TWP404" s="151"/>
      <c r="TWQ404" s="151"/>
      <c r="TWR404" s="151"/>
      <c r="TWS404" s="151"/>
      <c r="TWT404" s="151"/>
      <c r="TWU404" s="151"/>
      <c r="TWV404" s="151"/>
      <c r="TWW404" s="151"/>
      <c r="TWX404" s="151"/>
      <c r="TWY404" s="151"/>
      <c r="TWZ404" s="151"/>
      <c r="TXA404" s="151"/>
      <c r="TXB404" s="151"/>
      <c r="TXC404" s="151"/>
      <c r="TXD404" s="151"/>
      <c r="TXE404" s="151"/>
      <c r="TXF404" s="151"/>
      <c r="TXG404" s="151"/>
      <c r="TXH404" s="151"/>
      <c r="TXI404" s="151"/>
      <c r="TXJ404" s="151"/>
      <c r="TXK404" s="151"/>
      <c r="TXL404" s="151"/>
      <c r="TXM404" s="151"/>
      <c r="TXN404" s="151"/>
      <c r="TXO404" s="151"/>
      <c r="TXP404" s="151"/>
      <c r="TXQ404" s="151"/>
      <c r="TXR404" s="151"/>
      <c r="TXS404" s="151"/>
      <c r="TXT404" s="151"/>
      <c r="TXU404" s="151"/>
      <c r="TXV404" s="151"/>
      <c r="TXW404" s="151"/>
      <c r="TXX404" s="151"/>
      <c r="TXY404" s="151"/>
      <c r="TXZ404" s="151"/>
      <c r="TYA404" s="151"/>
      <c r="TYB404" s="151"/>
      <c r="TYC404" s="151"/>
      <c r="TYD404" s="151"/>
      <c r="TYE404" s="151"/>
      <c r="TYF404" s="151"/>
      <c r="TYG404" s="151"/>
      <c r="TYH404" s="151"/>
      <c r="TYI404" s="151"/>
      <c r="TYJ404" s="151"/>
      <c r="TYK404" s="151"/>
      <c r="TYL404" s="151"/>
      <c r="TYM404" s="151"/>
      <c r="TYN404" s="151"/>
      <c r="TYO404" s="151"/>
      <c r="TYP404" s="151"/>
      <c r="TYQ404" s="151"/>
      <c r="TYR404" s="151"/>
      <c r="TYS404" s="151"/>
      <c r="TYT404" s="151"/>
      <c r="TYU404" s="151"/>
      <c r="TYV404" s="151"/>
      <c r="TYW404" s="151"/>
      <c r="TYX404" s="151"/>
      <c r="TYY404" s="151"/>
      <c r="TYZ404" s="151"/>
      <c r="TZA404" s="151"/>
      <c r="TZB404" s="151"/>
      <c r="TZC404" s="151"/>
      <c r="TZD404" s="151"/>
      <c r="TZE404" s="151"/>
      <c r="TZF404" s="151"/>
      <c r="TZG404" s="151"/>
      <c r="TZH404" s="151"/>
      <c r="TZI404" s="151"/>
      <c r="TZJ404" s="151"/>
      <c r="TZK404" s="151"/>
      <c r="TZL404" s="151"/>
      <c r="TZM404" s="151"/>
      <c r="TZN404" s="151"/>
      <c r="TZO404" s="151"/>
      <c r="TZP404" s="151"/>
      <c r="TZQ404" s="151"/>
      <c r="TZR404" s="151"/>
      <c r="TZS404" s="151"/>
      <c r="TZT404" s="151"/>
      <c r="TZU404" s="151"/>
      <c r="TZV404" s="151"/>
      <c r="TZW404" s="151"/>
      <c r="TZX404" s="151"/>
      <c r="TZY404" s="151"/>
      <c r="TZZ404" s="151"/>
      <c r="UAA404" s="151"/>
      <c r="UAB404" s="151"/>
      <c r="UAC404" s="151"/>
      <c r="UAD404" s="151"/>
      <c r="UAE404" s="151"/>
      <c r="UAF404" s="151"/>
      <c r="UAG404" s="151"/>
      <c r="UAH404" s="151"/>
      <c r="UAI404" s="151"/>
      <c r="UAJ404" s="151"/>
      <c r="UAK404" s="151"/>
      <c r="UAL404" s="151"/>
      <c r="UAM404" s="151"/>
      <c r="UAN404" s="151"/>
      <c r="UAO404" s="151"/>
      <c r="UAP404" s="151"/>
      <c r="UAQ404" s="151"/>
      <c r="UAR404" s="151"/>
      <c r="UAS404" s="151"/>
      <c r="UAT404" s="151"/>
      <c r="UAU404" s="151"/>
      <c r="UAV404" s="151"/>
      <c r="UAW404" s="151"/>
      <c r="UAX404" s="151"/>
      <c r="UAY404" s="151"/>
      <c r="UAZ404" s="151"/>
      <c r="UBA404" s="151"/>
      <c r="UBB404" s="151"/>
      <c r="UBC404" s="151"/>
      <c r="UBD404" s="151"/>
      <c r="UBE404" s="151"/>
      <c r="UBF404" s="151"/>
      <c r="UBG404" s="151"/>
      <c r="UBH404" s="151"/>
      <c r="UBI404" s="151"/>
      <c r="UBJ404" s="151"/>
      <c r="UBK404" s="151"/>
      <c r="UBL404" s="151"/>
      <c r="UBM404" s="151"/>
      <c r="UBN404" s="151"/>
      <c r="UBO404" s="151"/>
      <c r="UBP404" s="151"/>
      <c r="UBQ404" s="151"/>
      <c r="UBR404" s="151"/>
      <c r="UBS404" s="151"/>
      <c r="UBT404" s="151"/>
      <c r="UBU404" s="151"/>
      <c r="UBV404" s="151"/>
      <c r="UBW404" s="151"/>
      <c r="UBX404" s="151"/>
      <c r="UBY404" s="151"/>
      <c r="UBZ404" s="151"/>
      <c r="UCA404" s="151"/>
      <c r="UCB404" s="151"/>
      <c r="UCC404" s="151"/>
      <c r="UCD404" s="151"/>
      <c r="UCE404" s="151"/>
      <c r="UCF404" s="151"/>
      <c r="UCG404" s="151"/>
      <c r="UCH404" s="151"/>
      <c r="UCI404" s="151"/>
      <c r="UCJ404" s="151"/>
      <c r="UCK404" s="151"/>
      <c r="UCL404" s="151"/>
      <c r="UCM404" s="151"/>
      <c r="UCN404" s="151"/>
      <c r="UCO404" s="151"/>
      <c r="UCP404" s="151"/>
      <c r="UCQ404" s="151"/>
      <c r="UCR404" s="151"/>
      <c r="UCS404" s="151"/>
      <c r="UCT404" s="151"/>
      <c r="UCU404" s="151"/>
      <c r="UCV404" s="151"/>
      <c r="UCW404" s="151"/>
      <c r="UCX404" s="151"/>
      <c r="UCY404" s="151"/>
      <c r="UCZ404" s="151"/>
      <c r="UDA404" s="151"/>
      <c r="UDB404" s="151"/>
      <c r="UDC404" s="151"/>
      <c r="UDD404" s="151"/>
      <c r="UDE404" s="151"/>
      <c r="UDF404" s="151"/>
      <c r="UDG404" s="151"/>
      <c r="UDH404" s="151"/>
      <c r="UDI404" s="151"/>
      <c r="UDJ404" s="151"/>
      <c r="UDK404" s="151"/>
      <c r="UDL404" s="151"/>
      <c r="UDM404" s="151"/>
      <c r="UDN404" s="151"/>
      <c r="UDO404" s="151"/>
      <c r="UDP404" s="151"/>
      <c r="UDQ404" s="151"/>
      <c r="UDR404" s="151"/>
      <c r="UDS404" s="151"/>
      <c r="UDT404" s="151"/>
      <c r="UDU404" s="151"/>
      <c r="UDV404" s="151"/>
      <c r="UDW404" s="151"/>
      <c r="UDX404" s="151"/>
      <c r="UDY404" s="151"/>
      <c r="UDZ404" s="151"/>
      <c r="UEA404" s="151"/>
      <c r="UEB404" s="151"/>
      <c r="UEC404" s="151"/>
      <c r="UED404" s="151"/>
      <c r="UEE404" s="151"/>
      <c r="UEF404" s="151"/>
      <c r="UEG404" s="151"/>
      <c r="UEH404" s="151"/>
      <c r="UEI404" s="151"/>
      <c r="UEJ404" s="151"/>
      <c r="UEK404" s="151"/>
      <c r="UEL404" s="151"/>
      <c r="UEM404" s="151"/>
      <c r="UEN404" s="151"/>
      <c r="UEO404" s="151"/>
      <c r="UEP404" s="151"/>
      <c r="UEQ404" s="151"/>
      <c r="UER404" s="151"/>
      <c r="UES404" s="151"/>
      <c r="UET404" s="151"/>
      <c r="UEU404" s="151"/>
      <c r="UEV404" s="151"/>
      <c r="UEW404" s="151"/>
      <c r="UEX404" s="151"/>
      <c r="UEY404" s="151"/>
      <c r="UEZ404" s="151"/>
      <c r="UFA404" s="151"/>
      <c r="UFB404" s="151"/>
      <c r="UFC404" s="151"/>
      <c r="UFD404" s="151"/>
      <c r="UFE404" s="151"/>
      <c r="UFF404" s="151"/>
      <c r="UFG404" s="151"/>
      <c r="UFH404" s="151"/>
      <c r="UFI404" s="151"/>
      <c r="UFJ404" s="151"/>
      <c r="UFK404" s="151"/>
      <c r="UFL404" s="151"/>
      <c r="UFM404" s="151"/>
      <c r="UFN404" s="151"/>
      <c r="UFO404" s="151"/>
      <c r="UFP404" s="151"/>
      <c r="UFQ404" s="151"/>
      <c r="UFR404" s="151"/>
      <c r="UFS404" s="151"/>
      <c r="UFT404" s="151"/>
      <c r="UFU404" s="151"/>
      <c r="UFV404" s="151"/>
      <c r="UFW404" s="151"/>
      <c r="UFX404" s="151"/>
      <c r="UFY404" s="151"/>
      <c r="UFZ404" s="151"/>
      <c r="UGA404" s="151"/>
      <c r="UGB404" s="151"/>
      <c r="UGC404" s="151"/>
      <c r="UGD404" s="151"/>
      <c r="UGE404" s="151"/>
      <c r="UGF404" s="151"/>
      <c r="UGG404" s="151"/>
      <c r="UGH404" s="151"/>
      <c r="UGI404" s="151"/>
      <c r="UGJ404" s="151"/>
      <c r="UGK404" s="151"/>
      <c r="UGL404" s="151"/>
      <c r="UGM404" s="151"/>
      <c r="UGN404" s="151"/>
      <c r="UGO404" s="151"/>
      <c r="UGP404" s="151"/>
      <c r="UGQ404" s="151"/>
      <c r="UGR404" s="151"/>
      <c r="UGS404" s="151"/>
      <c r="UGT404" s="151"/>
      <c r="UGU404" s="151"/>
      <c r="UGV404" s="151"/>
      <c r="UGW404" s="151"/>
      <c r="UGX404" s="151"/>
      <c r="UGY404" s="151"/>
      <c r="UGZ404" s="151"/>
      <c r="UHA404" s="151"/>
      <c r="UHB404" s="151"/>
      <c r="UHC404" s="151"/>
      <c r="UHD404" s="151"/>
      <c r="UHE404" s="151"/>
      <c r="UHF404" s="151"/>
      <c r="UHG404" s="151"/>
      <c r="UHH404" s="151"/>
      <c r="UHI404" s="151"/>
      <c r="UHJ404" s="151"/>
      <c r="UHK404" s="151"/>
      <c r="UHL404" s="151"/>
      <c r="UHM404" s="151"/>
      <c r="UHN404" s="151"/>
      <c r="UHO404" s="151"/>
      <c r="UHP404" s="151"/>
      <c r="UHQ404" s="151"/>
      <c r="UHR404" s="151"/>
      <c r="UHS404" s="151"/>
      <c r="UHT404" s="151"/>
      <c r="UHU404" s="151"/>
      <c r="UHV404" s="151"/>
      <c r="UHW404" s="151"/>
      <c r="UHX404" s="151"/>
      <c r="UHY404" s="151"/>
      <c r="UHZ404" s="151"/>
      <c r="UIA404" s="151"/>
      <c r="UIB404" s="151"/>
      <c r="UIC404" s="151"/>
      <c r="UID404" s="151"/>
      <c r="UIE404" s="151"/>
      <c r="UIF404" s="151"/>
      <c r="UIG404" s="151"/>
      <c r="UIH404" s="151"/>
      <c r="UII404" s="151"/>
      <c r="UIJ404" s="151"/>
      <c r="UIK404" s="151"/>
      <c r="UIL404" s="151"/>
      <c r="UIM404" s="151"/>
      <c r="UIN404" s="151"/>
      <c r="UIO404" s="151"/>
      <c r="UIP404" s="151"/>
      <c r="UIQ404" s="151"/>
      <c r="UIR404" s="151"/>
      <c r="UIS404" s="151"/>
      <c r="UIT404" s="151"/>
      <c r="UIU404" s="151"/>
      <c r="UIV404" s="151"/>
      <c r="UIW404" s="151"/>
      <c r="UIX404" s="151"/>
      <c r="UIY404" s="151"/>
      <c r="UIZ404" s="151"/>
      <c r="UJA404" s="151"/>
      <c r="UJB404" s="151"/>
      <c r="UJC404" s="151"/>
      <c r="UJD404" s="151"/>
      <c r="UJE404" s="151"/>
      <c r="UJF404" s="151"/>
      <c r="UJG404" s="151"/>
      <c r="UJH404" s="151"/>
      <c r="UJI404" s="151"/>
      <c r="UJJ404" s="151"/>
      <c r="UJK404" s="151"/>
      <c r="UJL404" s="151"/>
      <c r="UJM404" s="151"/>
      <c r="UJN404" s="151"/>
      <c r="UJO404" s="151"/>
      <c r="UJP404" s="151"/>
      <c r="UJQ404" s="151"/>
      <c r="UJR404" s="151"/>
      <c r="UJS404" s="151"/>
      <c r="UJT404" s="151"/>
      <c r="UJU404" s="151"/>
      <c r="UJV404" s="151"/>
      <c r="UJW404" s="151"/>
      <c r="UJX404" s="151"/>
      <c r="UJY404" s="151"/>
      <c r="UJZ404" s="151"/>
      <c r="UKA404" s="151"/>
      <c r="UKB404" s="151"/>
      <c r="UKC404" s="151"/>
      <c r="UKD404" s="151"/>
      <c r="UKE404" s="151"/>
      <c r="UKF404" s="151"/>
      <c r="UKG404" s="151"/>
      <c r="UKH404" s="151"/>
      <c r="UKI404" s="151"/>
      <c r="UKJ404" s="151"/>
      <c r="UKK404" s="151"/>
      <c r="UKL404" s="151"/>
      <c r="UKM404" s="151"/>
      <c r="UKN404" s="151"/>
      <c r="UKO404" s="151"/>
      <c r="UKP404" s="151"/>
      <c r="UKQ404" s="151"/>
      <c r="UKR404" s="151"/>
      <c r="UKS404" s="151"/>
      <c r="UKT404" s="151"/>
      <c r="UKU404" s="151"/>
      <c r="UKV404" s="151"/>
      <c r="UKW404" s="151"/>
      <c r="UKX404" s="151"/>
      <c r="UKY404" s="151"/>
      <c r="UKZ404" s="151"/>
      <c r="ULA404" s="151"/>
      <c r="ULB404" s="151"/>
      <c r="ULC404" s="151"/>
      <c r="ULD404" s="151"/>
      <c r="ULE404" s="151"/>
      <c r="ULF404" s="151"/>
      <c r="ULG404" s="151"/>
      <c r="ULH404" s="151"/>
      <c r="ULI404" s="151"/>
      <c r="ULJ404" s="151"/>
      <c r="ULK404" s="151"/>
      <c r="ULL404" s="151"/>
      <c r="ULM404" s="151"/>
      <c r="ULN404" s="151"/>
      <c r="ULO404" s="151"/>
      <c r="ULP404" s="151"/>
      <c r="ULQ404" s="151"/>
      <c r="ULR404" s="151"/>
      <c r="ULS404" s="151"/>
      <c r="ULT404" s="151"/>
      <c r="ULU404" s="151"/>
      <c r="ULV404" s="151"/>
      <c r="ULW404" s="151"/>
      <c r="ULX404" s="151"/>
      <c r="ULY404" s="151"/>
      <c r="ULZ404" s="151"/>
      <c r="UMA404" s="151"/>
      <c r="UMB404" s="151"/>
      <c r="UMC404" s="151"/>
      <c r="UMD404" s="151"/>
      <c r="UME404" s="151"/>
      <c r="UMF404" s="151"/>
      <c r="UMG404" s="151"/>
      <c r="UMH404" s="151"/>
      <c r="UMI404" s="151"/>
      <c r="UMJ404" s="151"/>
      <c r="UMK404" s="151"/>
      <c r="UML404" s="151"/>
      <c r="UMM404" s="151"/>
      <c r="UMN404" s="151"/>
      <c r="UMO404" s="151"/>
      <c r="UMP404" s="151"/>
      <c r="UMQ404" s="151"/>
      <c r="UMR404" s="151"/>
      <c r="UMS404" s="151"/>
      <c r="UMT404" s="151"/>
      <c r="UMU404" s="151"/>
      <c r="UMV404" s="151"/>
      <c r="UMW404" s="151"/>
      <c r="UMX404" s="151"/>
      <c r="UMY404" s="151"/>
      <c r="UMZ404" s="151"/>
      <c r="UNA404" s="151"/>
      <c r="UNB404" s="151"/>
      <c r="UNC404" s="151"/>
      <c r="UND404" s="151"/>
      <c r="UNE404" s="151"/>
      <c r="UNF404" s="151"/>
      <c r="UNG404" s="151"/>
      <c r="UNH404" s="151"/>
      <c r="UNI404" s="151"/>
      <c r="UNJ404" s="151"/>
      <c r="UNK404" s="151"/>
      <c r="UNL404" s="151"/>
      <c r="UNM404" s="151"/>
      <c r="UNN404" s="151"/>
      <c r="UNO404" s="151"/>
      <c r="UNP404" s="151"/>
      <c r="UNQ404" s="151"/>
      <c r="UNR404" s="151"/>
      <c r="UNS404" s="151"/>
      <c r="UNT404" s="151"/>
      <c r="UNU404" s="151"/>
      <c r="UNV404" s="151"/>
      <c r="UNW404" s="151"/>
      <c r="UNX404" s="151"/>
      <c r="UNY404" s="151"/>
      <c r="UNZ404" s="151"/>
      <c r="UOA404" s="151"/>
      <c r="UOB404" s="151"/>
      <c r="UOC404" s="151"/>
      <c r="UOD404" s="151"/>
      <c r="UOE404" s="151"/>
      <c r="UOF404" s="151"/>
      <c r="UOG404" s="151"/>
      <c r="UOH404" s="151"/>
      <c r="UOI404" s="151"/>
      <c r="UOJ404" s="151"/>
      <c r="UOK404" s="151"/>
      <c r="UOL404" s="151"/>
      <c r="UOM404" s="151"/>
      <c r="UON404" s="151"/>
      <c r="UOO404" s="151"/>
      <c r="UOP404" s="151"/>
      <c r="UOQ404" s="151"/>
      <c r="UOR404" s="151"/>
      <c r="UOS404" s="151"/>
      <c r="UOT404" s="151"/>
      <c r="UOU404" s="151"/>
      <c r="UOV404" s="151"/>
      <c r="UOW404" s="151"/>
      <c r="UOX404" s="151"/>
      <c r="UOY404" s="151"/>
      <c r="UOZ404" s="151"/>
      <c r="UPA404" s="151"/>
      <c r="UPB404" s="151"/>
      <c r="UPC404" s="151"/>
      <c r="UPD404" s="151"/>
      <c r="UPE404" s="151"/>
      <c r="UPF404" s="151"/>
      <c r="UPG404" s="151"/>
      <c r="UPH404" s="151"/>
      <c r="UPI404" s="151"/>
      <c r="UPJ404" s="151"/>
      <c r="UPK404" s="151"/>
      <c r="UPL404" s="151"/>
      <c r="UPM404" s="151"/>
      <c r="UPN404" s="151"/>
      <c r="UPO404" s="151"/>
      <c r="UPP404" s="151"/>
      <c r="UPQ404" s="151"/>
      <c r="UPR404" s="151"/>
      <c r="UPS404" s="151"/>
      <c r="UPT404" s="151"/>
      <c r="UPU404" s="151"/>
      <c r="UPV404" s="151"/>
      <c r="UPW404" s="151"/>
      <c r="UPX404" s="151"/>
      <c r="UPY404" s="151"/>
      <c r="UPZ404" s="151"/>
      <c r="UQA404" s="151"/>
      <c r="UQB404" s="151"/>
      <c r="UQC404" s="151"/>
      <c r="UQD404" s="151"/>
      <c r="UQE404" s="151"/>
      <c r="UQF404" s="151"/>
      <c r="UQG404" s="151"/>
      <c r="UQH404" s="151"/>
      <c r="UQI404" s="151"/>
      <c r="UQJ404" s="151"/>
      <c r="UQK404" s="151"/>
      <c r="UQL404" s="151"/>
      <c r="UQM404" s="151"/>
      <c r="UQN404" s="151"/>
      <c r="UQO404" s="151"/>
      <c r="UQP404" s="151"/>
      <c r="UQQ404" s="151"/>
      <c r="UQR404" s="151"/>
      <c r="UQS404" s="151"/>
      <c r="UQT404" s="151"/>
      <c r="UQU404" s="151"/>
      <c r="UQV404" s="151"/>
      <c r="UQW404" s="151"/>
      <c r="UQX404" s="151"/>
      <c r="UQY404" s="151"/>
      <c r="UQZ404" s="151"/>
      <c r="URA404" s="151"/>
      <c r="URB404" s="151"/>
      <c r="URC404" s="151"/>
      <c r="URD404" s="151"/>
      <c r="URE404" s="151"/>
      <c r="URF404" s="151"/>
      <c r="URG404" s="151"/>
      <c r="URH404" s="151"/>
      <c r="URI404" s="151"/>
      <c r="URJ404" s="151"/>
      <c r="URK404" s="151"/>
      <c r="URL404" s="151"/>
      <c r="URM404" s="151"/>
      <c r="URN404" s="151"/>
      <c r="URO404" s="151"/>
      <c r="URP404" s="151"/>
      <c r="URQ404" s="151"/>
      <c r="URR404" s="151"/>
      <c r="URS404" s="151"/>
      <c r="URT404" s="151"/>
      <c r="URU404" s="151"/>
      <c r="URV404" s="151"/>
      <c r="URW404" s="151"/>
      <c r="URX404" s="151"/>
      <c r="URY404" s="151"/>
      <c r="URZ404" s="151"/>
      <c r="USA404" s="151"/>
      <c r="USB404" s="151"/>
      <c r="USC404" s="151"/>
      <c r="USD404" s="151"/>
      <c r="USE404" s="151"/>
      <c r="USF404" s="151"/>
      <c r="USG404" s="151"/>
      <c r="USH404" s="151"/>
      <c r="USI404" s="151"/>
      <c r="USJ404" s="151"/>
      <c r="USK404" s="151"/>
      <c r="USL404" s="151"/>
      <c r="USM404" s="151"/>
      <c r="USN404" s="151"/>
      <c r="USO404" s="151"/>
      <c r="USP404" s="151"/>
      <c r="USQ404" s="151"/>
      <c r="USR404" s="151"/>
      <c r="USS404" s="151"/>
      <c r="UST404" s="151"/>
      <c r="USU404" s="151"/>
      <c r="USV404" s="151"/>
      <c r="USW404" s="151"/>
      <c r="USX404" s="151"/>
      <c r="USY404" s="151"/>
      <c r="USZ404" s="151"/>
      <c r="UTA404" s="151"/>
      <c r="UTB404" s="151"/>
      <c r="UTC404" s="151"/>
      <c r="UTD404" s="151"/>
      <c r="UTE404" s="151"/>
      <c r="UTF404" s="151"/>
      <c r="UTG404" s="151"/>
      <c r="UTH404" s="151"/>
      <c r="UTI404" s="151"/>
      <c r="UTJ404" s="151"/>
      <c r="UTK404" s="151"/>
      <c r="UTL404" s="151"/>
      <c r="UTM404" s="151"/>
      <c r="UTN404" s="151"/>
      <c r="UTO404" s="151"/>
      <c r="UTP404" s="151"/>
      <c r="UTQ404" s="151"/>
      <c r="UTR404" s="151"/>
      <c r="UTS404" s="151"/>
      <c r="UTT404" s="151"/>
      <c r="UTU404" s="151"/>
      <c r="UTV404" s="151"/>
      <c r="UTW404" s="151"/>
      <c r="UTX404" s="151"/>
      <c r="UTY404" s="151"/>
      <c r="UTZ404" s="151"/>
      <c r="UUA404" s="151"/>
      <c r="UUB404" s="151"/>
      <c r="UUC404" s="151"/>
      <c r="UUD404" s="151"/>
      <c r="UUE404" s="151"/>
      <c r="UUF404" s="151"/>
      <c r="UUG404" s="151"/>
      <c r="UUH404" s="151"/>
      <c r="UUI404" s="151"/>
      <c r="UUJ404" s="151"/>
      <c r="UUK404" s="151"/>
      <c r="UUL404" s="151"/>
      <c r="UUM404" s="151"/>
      <c r="UUN404" s="151"/>
      <c r="UUO404" s="151"/>
      <c r="UUP404" s="151"/>
      <c r="UUQ404" s="151"/>
      <c r="UUR404" s="151"/>
      <c r="UUS404" s="151"/>
      <c r="UUT404" s="151"/>
      <c r="UUU404" s="151"/>
      <c r="UUV404" s="151"/>
      <c r="UUW404" s="151"/>
      <c r="UUX404" s="151"/>
      <c r="UUY404" s="151"/>
      <c r="UUZ404" s="151"/>
      <c r="UVA404" s="151"/>
      <c r="UVB404" s="151"/>
      <c r="UVC404" s="151"/>
      <c r="UVD404" s="151"/>
      <c r="UVE404" s="151"/>
      <c r="UVF404" s="151"/>
      <c r="UVG404" s="151"/>
      <c r="UVH404" s="151"/>
      <c r="UVI404" s="151"/>
      <c r="UVJ404" s="151"/>
      <c r="UVK404" s="151"/>
      <c r="UVL404" s="151"/>
      <c r="UVM404" s="151"/>
      <c r="UVN404" s="151"/>
      <c r="UVO404" s="151"/>
      <c r="UVP404" s="151"/>
      <c r="UVQ404" s="151"/>
      <c r="UVR404" s="151"/>
      <c r="UVS404" s="151"/>
      <c r="UVT404" s="151"/>
      <c r="UVU404" s="151"/>
      <c r="UVV404" s="151"/>
      <c r="UVW404" s="151"/>
      <c r="UVX404" s="151"/>
      <c r="UVY404" s="151"/>
      <c r="UVZ404" s="151"/>
      <c r="UWA404" s="151"/>
      <c r="UWB404" s="151"/>
      <c r="UWC404" s="151"/>
      <c r="UWD404" s="151"/>
      <c r="UWE404" s="151"/>
      <c r="UWF404" s="151"/>
      <c r="UWG404" s="151"/>
      <c r="UWH404" s="151"/>
      <c r="UWI404" s="151"/>
      <c r="UWJ404" s="151"/>
      <c r="UWK404" s="151"/>
      <c r="UWL404" s="151"/>
      <c r="UWM404" s="151"/>
      <c r="UWN404" s="151"/>
      <c r="UWO404" s="151"/>
      <c r="UWP404" s="151"/>
      <c r="UWQ404" s="151"/>
      <c r="UWR404" s="151"/>
      <c r="UWS404" s="151"/>
      <c r="UWT404" s="151"/>
      <c r="UWU404" s="151"/>
      <c r="UWV404" s="151"/>
      <c r="UWW404" s="151"/>
      <c r="UWX404" s="151"/>
      <c r="UWY404" s="151"/>
      <c r="UWZ404" s="151"/>
      <c r="UXA404" s="151"/>
      <c r="UXB404" s="151"/>
      <c r="UXC404" s="151"/>
      <c r="UXD404" s="151"/>
      <c r="UXE404" s="151"/>
      <c r="UXF404" s="151"/>
      <c r="UXG404" s="151"/>
      <c r="UXH404" s="151"/>
      <c r="UXI404" s="151"/>
      <c r="UXJ404" s="151"/>
      <c r="UXK404" s="151"/>
      <c r="UXL404" s="151"/>
      <c r="UXM404" s="151"/>
      <c r="UXN404" s="151"/>
      <c r="UXO404" s="151"/>
      <c r="UXP404" s="151"/>
      <c r="UXQ404" s="151"/>
      <c r="UXR404" s="151"/>
      <c r="UXS404" s="151"/>
      <c r="UXT404" s="151"/>
      <c r="UXU404" s="151"/>
      <c r="UXV404" s="151"/>
      <c r="UXW404" s="151"/>
      <c r="UXX404" s="151"/>
      <c r="UXY404" s="151"/>
      <c r="UXZ404" s="151"/>
      <c r="UYA404" s="151"/>
      <c r="UYB404" s="151"/>
      <c r="UYC404" s="151"/>
      <c r="UYD404" s="151"/>
      <c r="UYE404" s="151"/>
      <c r="UYF404" s="151"/>
      <c r="UYG404" s="151"/>
      <c r="UYH404" s="151"/>
      <c r="UYI404" s="151"/>
      <c r="UYJ404" s="151"/>
      <c r="UYK404" s="151"/>
      <c r="UYL404" s="151"/>
      <c r="UYM404" s="151"/>
      <c r="UYN404" s="151"/>
      <c r="UYO404" s="151"/>
      <c r="UYP404" s="151"/>
      <c r="UYQ404" s="151"/>
      <c r="UYR404" s="151"/>
      <c r="UYS404" s="151"/>
      <c r="UYT404" s="151"/>
      <c r="UYU404" s="151"/>
      <c r="UYV404" s="151"/>
      <c r="UYW404" s="151"/>
      <c r="UYX404" s="151"/>
      <c r="UYY404" s="151"/>
      <c r="UYZ404" s="151"/>
      <c r="UZA404" s="151"/>
      <c r="UZB404" s="151"/>
      <c r="UZC404" s="151"/>
      <c r="UZD404" s="151"/>
      <c r="UZE404" s="151"/>
      <c r="UZF404" s="151"/>
      <c r="UZG404" s="151"/>
      <c r="UZH404" s="151"/>
      <c r="UZI404" s="151"/>
      <c r="UZJ404" s="151"/>
      <c r="UZK404" s="151"/>
      <c r="UZL404" s="151"/>
      <c r="UZM404" s="151"/>
      <c r="UZN404" s="151"/>
      <c r="UZO404" s="151"/>
      <c r="UZP404" s="151"/>
      <c r="UZQ404" s="151"/>
      <c r="UZR404" s="151"/>
      <c r="UZS404" s="151"/>
      <c r="UZT404" s="151"/>
      <c r="UZU404" s="151"/>
      <c r="UZV404" s="151"/>
      <c r="UZW404" s="151"/>
      <c r="UZX404" s="151"/>
      <c r="UZY404" s="151"/>
      <c r="UZZ404" s="151"/>
      <c r="VAA404" s="151"/>
      <c r="VAB404" s="151"/>
      <c r="VAC404" s="151"/>
      <c r="VAD404" s="151"/>
      <c r="VAE404" s="151"/>
      <c r="VAF404" s="151"/>
      <c r="VAG404" s="151"/>
      <c r="VAH404" s="151"/>
      <c r="VAI404" s="151"/>
      <c r="VAJ404" s="151"/>
      <c r="VAK404" s="151"/>
      <c r="VAL404" s="151"/>
      <c r="VAM404" s="151"/>
      <c r="VAN404" s="151"/>
      <c r="VAO404" s="151"/>
      <c r="VAP404" s="151"/>
      <c r="VAQ404" s="151"/>
      <c r="VAR404" s="151"/>
      <c r="VAS404" s="151"/>
      <c r="VAT404" s="151"/>
      <c r="VAU404" s="151"/>
      <c r="VAV404" s="151"/>
      <c r="VAW404" s="151"/>
      <c r="VAX404" s="151"/>
      <c r="VAY404" s="151"/>
      <c r="VAZ404" s="151"/>
      <c r="VBA404" s="151"/>
      <c r="VBB404" s="151"/>
      <c r="VBC404" s="151"/>
      <c r="VBD404" s="151"/>
      <c r="VBE404" s="151"/>
      <c r="VBF404" s="151"/>
      <c r="VBG404" s="151"/>
      <c r="VBH404" s="151"/>
      <c r="VBI404" s="151"/>
      <c r="VBJ404" s="151"/>
      <c r="VBK404" s="151"/>
      <c r="VBL404" s="151"/>
      <c r="VBM404" s="151"/>
      <c r="VBN404" s="151"/>
      <c r="VBO404" s="151"/>
      <c r="VBP404" s="151"/>
      <c r="VBQ404" s="151"/>
      <c r="VBR404" s="151"/>
      <c r="VBS404" s="151"/>
      <c r="VBT404" s="151"/>
      <c r="VBU404" s="151"/>
      <c r="VBV404" s="151"/>
      <c r="VBW404" s="151"/>
      <c r="VBX404" s="151"/>
      <c r="VBY404" s="151"/>
      <c r="VBZ404" s="151"/>
      <c r="VCA404" s="151"/>
      <c r="VCB404" s="151"/>
      <c r="VCC404" s="151"/>
      <c r="VCD404" s="151"/>
      <c r="VCE404" s="151"/>
      <c r="VCF404" s="151"/>
      <c r="VCG404" s="151"/>
      <c r="VCH404" s="151"/>
      <c r="VCI404" s="151"/>
      <c r="VCJ404" s="151"/>
      <c r="VCK404" s="151"/>
      <c r="VCL404" s="151"/>
      <c r="VCM404" s="151"/>
      <c r="VCN404" s="151"/>
      <c r="VCO404" s="151"/>
      <c r="VCP404" s="151"/>
      <c r="VCQ404" s="151"/>
      <c r="VCR404" s="151"/>
      <c r="VCS404" s="151"/>
      <c r="VCT404" s="151"/>
      <c r="VCU404" s="151"/>
      <c r="VCV404" s="151"/>
      <c r="VCW404" s="151"/>
      <c r="VCX404" s="151"/>
      <c r="VCY404" s="151"/>
      <c r="VCZ404" s="151"/>
      <c r="VDA404" s="151"/>
      <c r="VDB404" s="151"/>
      <c r="VDC404" s="151"/>
      <c r="VDD404" s="151"/>
      <c r="VDE404" s="151"/>
      <c r="VDF404" s="151"/>
      <c r="VDG404" s="151"/>
      <c r="VDH404" s="151"/>
      <c r="VDI404" s="151"/>
      <c r="VDJ404" s="151"/>
      <c r="VDK404" s="151"/>
      <c r="VDL404" s="151"/>
      <c r="VDM404" s="151"/>
      <c r="VDN404" s="151"/>
      <c r="VDO404" s="151"/>
      <c r="VDP404" s="151"/>
      <c r="VDQ404" s="151"/>
      <c r="VDR404" s="151"/>
      <c r="VDS404" s="151"/>
      <c r="VDT404" s="151"/>
      <c r="VDU404" s="151"/>
      <c r="VDV404" s="151"/>
      <c r="VDW404" s="151"/>
      <c r="VDX404" s="151"/>
      <c r="VDY404" s="151"/>
      <c r="VDZ404" s="151"/>
      <c r="VEA404" s="151"/>
      <c r="VEB404" s="151"/>
      <c r="VEC404" s="151"/>
      <c r="VED404" s="151"/>
      <c r="VEE404" s="151"/>
      <c r="VEF404" s="151"/>
      <c r="VEG404" s="151"/>
      <c r="VEH404" s="151"/>
      <c r="VEI404" s="151"/>
      <c r="VEJ404" s="151"/>
      <c r="VEK404" s="151"/>
      <c r="VEL404" s="151"/>
      <c r="VEM404" s="151"/>
      <c r="VEN404" s="151"/>
      <c r="VEO404" s="151"/>
      <c r="VEP404" s="151"/>
      <c r="VEQ404" s="151"/>
      <c r="VER404" s="151"/>
      <c r="VES404" s="151"/>
      <c r="VET404" s="151"/>
      <c r="VEU404" s="151"/>
      <c r="VEV404" s="151"/>
      <c r="VEW404" s="151"/>
      <c r="VEX404" s="151"/>
      <c r="VEY404" s="151"/>
      <c r="VEZ404" s="151"/>
      <c r="VFA404" s="151"/>
      <c r="VFB404" s="151"/>
      <c r="VFC404" s="151"/>
      <c r="VFD404" s="151"/>
      <c r="VFE404" s="151"/>
      <c r="VFF404" s="151"/>
      <c r="VFG404" s="151"/>
      <c r="VFH404" s="151"/>
      <c r="VFI404" s="151"/>
      <c r="VFJ404" s="151"/>
      <c r="VFK404" s="151"/>
      <c r="VFL404" s="151"/>
      <c r="VFM404" s="151"/>
      <c r="VFN404" s="151"/>
      <c r="VFO404" s="151"/>
      <c r="VFP404" s="151"/>
      <c r="VFQ404" s="151"/>
      <c r="VFR404" s="151"/>
      <c r="VFS404" s="151"/>
      <c r="VFT404" s="151"/>
      <c r="VFU404" s="151"/>
      <c r="VFV404" s="151"/>
      <c r="VFW404" s="151"/>
      <c r="VFX404" s="151"/>
      <c r="VFY404" s="151"/>
      <c r="VFZ404" s="151"/>
      <c r="VGA404" s="151"/>
      <c r="VGB404" s="151"/>
      <c r="VGC404" s="151"/>
      <c r="VGD404" s="151"/>
      <c r="VGE404" s="151"/>
      <c r="VGF404" s="151"/>
      <c r="VGG404" s="151"/>
      <c r="VGH404" s="151"/>
      <c r="VGI404" s="151"/>
      <c r="VGJ404" s="151"/>
      <c r="VGK404" s="151"/>
      <c r="VGL404" s="151"/>
      <c r="VGM404" s="151"/>
      <c r="VGN404" s="151"/>
      <c r="VGO404" s="151"/>
      <c r="VGP404" s="151"/>
      <c r="VGQ404" s="151"/>
      <c r="VGR404" s="151"/>
      <c r="VGS404" s="151"/>
      <c r="VGT404" s="151"/>
      <c r="VGU404" s="151"/>
      <c r="VGV404" s="151"/>
      <c r="VGW404" s="151"/>
      <c r="VGX404" s="151"/>
      <c r="VGY404" s="151"/>
      <c r="VGZ404" s="151"/>
      <c r="VHA404" s="151"/>
      <c r="VHB404" s="151"/>
      <c r="VHC404" s="151"/>
      <c r="VHD404" s="151"/>
      <c r="VHE404" s="151"/>
      <c r="VHF404" s="151"/>
      <c r="VHG404" s="151"/>
      <c r="VHH404" s="151"/>
      <c r="VHI404" s="151"/>
      <c r="VHJ404" s="151"/>
      <c r="VHK404" s="151"/>
      <c r="VHL404" s="151"/>
      <c r="VHM404" s="151"/>
      <c r="VHN404" s="151"/>
      <c r="VHO404" s="151"/>
      <c r="VHP404" s="151"/>
      <c r="VHQ404" s="151"/>
      <c r="VHR404" s="151"/>
      <c r="VHS404" s="151"/>
      <c r="VHT404" s="151"/>
      <c r="VHU404" s="151"/>
      <c r="VHV404" s="151"/>
      <c r="VHW404" s="151"/>
      <c r="VHX404" s="151"/>
      <c r="VHY404" s="151"/>
      <c r="VHZ404" s="151"/>
      <c r="VIA404" s="151"/>
      <c r="VIB404" s="151"/>
      <c r="VIC404" s="151"/>
      <c r="VID404" s="151"/>
      <c r="VIE404" s="151"/>
      <c r="VIF404" s="151"/>
      <c r="VIG404" s="151"/>
      <c r="VIH404" s="151"/>
      <c r="VII404" s="151"/>
      <c r="VIJ404" s="151"/>
      <c r="VIK404" s="151"/>
      <c r="VIL404" s="151"/>
      <c r="VIM404" s="151"/>
      <c r="VIN404" s="151"/>
      <c r="VIO404" s="151"/>
      <c r="VIP404" s="151"/>
      <c r="VIQ404" s="151"/>
      <c r="VIR404" s="151"/>
      <c r="VIS404" s="151"/>
      <c r="VIT404" s="151"/>
      <c r="VIU404" s="151"/>
      <c r="VIV404" s="151"/>
      <c r="VIW404" s="151"/>
      <c r="VIX404" s="151"/>
      <c r="VIY404" s="151"/>
      <c r="VIZ404" s="151"/>
      <c r="VJA404" s="151"/>
      <c r="VJB404" s="151"/>
      <c r="VJC404" s="151"/>
      <c r="VJD404" s="151"/>
      <c r="VJE404" s="151"/>
      <c r="VJF404" s="151"/>
      <c r="VJG404" s="151"/>
      <c r="VJH404" s="151"/>
      <c r="VJI404" s="151"/>
      <c r="VJJ404" s="151"/>
      <c r="VJK404" s="151"/>
      <c r="VJL404" s="151"/>
      <c r="VJM404" s="151"/>
      <c r="VJN404" s="151"/>
      <c r="VJO404" s="151"/>
      <c r="VJP404" s="151"/>
      <c r="VJQ404" s="151"/>
      <c r="VJR404" s="151"/>
      <c r="VJS404" s="151"/>
      <c r="VJT404" s="151"/>
      <c r="VJU404" s="151"/>
      <c r="VJV404" s="151"/>
      <c r="VJW404" s="151"/>
      <c r="VJX404" s="151"/>
      <c r="VJY404" s="151"/>
      <c r="VJZ404" s="151"/>
      <c r="VKA404" s="151"/>
      <c r="VKB404" s="151"/>
      <c r="VKC404" s="151"/>
      <c r="VKD404" s="151"/>
      <c r="VKE404" s="151"/>
      <c r="VKF404" s="151"/>
      <c r="VKG404" s="151"/>
      <c r="VKH404" s="151"/>
      <c r="VKI404" s="151"/>
      <c r="VKJ404" s="151"/>
      <c r="VKK404" s="151"/>
      <c r="VKL404" s="151"/>
      <c r="VKM404" s="151"/>
      <c r="VKN404" s="151"/>
      <c r="VKO404" s="151"/>
      <c r="VKP404" s="151"/>
      <c r="VKQ404" s="151"/>
      <c r="VKR404" s="151"/>
      <c r="VKS404" s="151"/>
      <c r="VKT404" s="151"/>
      <c r="VKU404" s="151"/>
      <c r="VKV404" s="151"/>
      <c r="VKW404" s="151"/>
      <c r="VKX404" s="151"/>
      <c r="VKY404" s="151"/>
      <c r="VKZ404" s="151"/>
      <c r="VLA404" s="151"/>
      <c r="VLB404" s="151"/>
      <c r="VLC404" s="151"/>
      <c r="VLD404" s="151"/>
      <c r="VLE404" s="151"/>
      <c r="VLF404" s="151"/>
      <c r="VLG404" s="151"/>
      <c r="VLH404" s="151"/>
      <c r="VLI404" s="151"/>
      <c r="VLJ404" s="151"/>
      <c r="VLK404" s="151"/>
      <c r="VLL404" s="151"/>
      <c r="VLM404" s="151"/>
      <c r="VLN404" s="151"/>
      <c r="VLO404" s="151"/>
      <c r="VLP404" s="151"/>
      <c r="VLQ404" s="151"/>
      <c r="VLR404" s="151"/>
      <c r="VLS404" s="151"/>
      <c r="VLT404" s="151"/>
      <c r="VLU404" s="151"/>
      <c r="VLV404" s="151"/>
      <c r="VLW404" s="151"/>
      <c r="VLX404" s="151"/>
      <c r="VLY404" s="151"/>
      <c r="VLZ404" s="151"/>
      <c r="VMA404" s="151"/>
      <c r="VMB404" s="151"/>
      <c r="VMC404" s="151"/>
      <c r="VMD404" s="151"/>
      <c r="VME404" s="151"/>
      <c r="VMF404" s="151"/>
      <c r="VMG404" s="151"/>
      <c r="VMH404" s="151"/>
      <c r="VMI404" s="151"/>
      <c r="VMJ404" s="151"/>
      <c r="VMK404" s="151"/>
      <c r="VML404" s="151"/>
      <c r="VMM404" s="151"/>
      <c r="VMN404" s="151"/>
      <c r="VMO404" s="151"/>
      <c r="VMP404" s="151"/>
      <c r="VMQ404" s="151"/>
      <c r="VMR404" s="151"/>
      <c r="VMS404" s="151"/>
      <c r="VMT404" s="151"/>
      <c r="VMU404" s="151"/>
      <c r="VMV404" s="151"/>
      <c r="VMW404" s="151"/>
      <c r="VMX404" s="151"/>
      <c r="VMY404" s="151"/>
      <c r="VMZ404" s="151"/>
      <c r="VNA404" s="151"/>
      <c r="VNB404" s="151"/>
      <c r="VNC404" s="151"/>
      <c r="VND404" s="151"/>
      <c r="VNE404" s="151"/>
      <c r="VNF404" s="151"/>
      <c r="VNG404" s="151"/>
      <c r="VNH404" s="151"/>
      <c r="VNI404" s="151"/>
      <c r="VNJ404" s="151"/>
      <c r="VNK404" s="151"/>
      <c r="VNL404" s="151"/>
      <c r="VNM404" s="151"/>
      <c r="VNN404" s="151"/>
      <c r="VNO404" s="151"/>
      <c r="VNP404" s="151"/>
      <c r="VNQ404" s="151"/>
      <c r="VNR404" s="151"/>
      <c r="VNS404" s="151"/>
      <c r="VNT404" s="151"/>
      <c r="VNU404" s="151"/>
      <c r="VNV404" s="151"/>
      <c r="VNW404" s="151"/>
      <c r="VNX404" s="151"/>
      <c r="VNY404" s="151"/>
      <c r="VNZ404" s="151"/>
      <c r="VOA404" s="151"/>
      <c r="VOB404" s="151"/>
      <c r="VOC404" s="151"/>
      <c r="VOD404" s="151"/>
      <c r="VOE404" s="151"/>
      <c r="VOF404" s="151"/>
      <c r="VOG404" s="151"/>
      <c r="VOH404" s="151"/>
      <c r="VOI404" s="151"/>
      <c r="VOJ404" s="151"/>
      <c r="VOK404" s="151"/>
      <c r="VOL404" s="151"/>
      <c r="VOM404" s="151"/>
      <c r="VON404" s="151"/>
      <c r="VOO404" s="151"/>
      <c r="VOP404" s="151"/>
      <c r="VOQ404" s="151"/>
      <c r="VOR404" s="151"/>
      <c r="VOS404" s="151"/>
      <c r="VOT404" s="151"/>
      <c r="VOU404" s="151"/>
      <c r="VOV404" s="151"/>
      <c r="VOW404" s="151"/>
      <c r="VOX404" s="151"/>
      <c r="VOY404" s="151"/>
      <c r="VOZ404" s="151"/>
      <c r="VPA404" s="151"/>
      <c r="VPB404" s="151"/>
      <c r="VPC404" s="151"/>
      <c r="VPD404" s="151"/>
      <c r="VPE404" s="151"/>
      <c r="VPF404" s="151"/>
      <c r="VPG404" s="151"/>
      <c r="VPH404" s="151"/>
      <c r="VPI404" s="151"/>
      <c r="VPJ404" s="151"/>
      <c r="VPK404" s="151"/>
      <c r="VPL404" s="151"/>
      <c r="VPM404" s="151"/>
      <c r="VPN404" s="151"/>
      <c r="VPO404" s="151"/>
      <c r="VPP404" s="151"/>
      <c r="VPQ404" s="151"/>
      <c r="VPR404" s="151"/>
      <c r="VPS404" s="151"/>
      <c r="VPT404" s="151"/>
      <c r="VPU404" s="151"/>
      <c r="VPV404" s="151"/>
      <c r="VPW404" s="151"/>
      <c r="VPX404" s="151"/>
      <c r="VPY404" s="151"/>
      <c r="VPZ404" s="151"/>
      <c r="VQA404" s="151"/>
      <c r="VQB404" s="151"/>
      <c r="VQC404" s="151"/>
      <c r="VQD404" s="151"/>
      <c r="VQE404" s="151"/>
      <c r="VQF404" s="151"/>
      <c r="VQG404" s="151"/>
      <c r="VQH404" s="151"/>
      <c r="VQI404" s="151"/>
      <c r="VQJ404" s="151"/>
      <c r="VQK404" s="151"/>
      <c r="VQL404" s="151"/>
      <c r="VQM404" s="151"/>
      <c r="VQN404" s="151"/>
      <c r="VQO404" s="151"/>
      <c r="VQP404" s="151"/>
      <c r="VQQ404" s="151"/>
      <c r="VQR404" s="151"/>
      <c r="VQS404" s="151"/>
      <c r="VQT404" s="151"/>
      <c r="VQU404" s="151"/>
      <c r="VQV404" s="151"/>
      <c r="VQW404" s="151"/>
      <c r="VQX404" s="151"/>
      <c r="VQY404" s="151"/>
      <c r="VQZ404" s="151"/>
      <c r="VRA404" s="151"/>
      <c r="VRB404" s="151"/>
      <c r="VRC404" s="151"/>
      <c r="VRD404" s="151"/>
      <c r="VRE404" s="151"/>
      <c r="VRF404" s="151"/>
      <c r="VRG404" s="151"/>
      <c r="VRH404" s="151"/>
      <c r="VRI404" s="151"/>
      <c r="VRJ404" s="151"/>
      <c r="VRK404" s="151"/>
      <c r="VRL404" s="151"/>
      <c r="VRM404" s="151"/>
      <c r="VRN404" s="151"/>
      <c r="VRO404" s="151"/>
      <c r="VRP404" s="151"/>
      <c r="VRQ404" s="151"/>
      <c r="VRR404" s="151"/>
      <c r="VRS404" s="151"/>
      <c r="VRT404" s="151"/>
      <c r="VRU404" s="151"/>
      <c r="VRV404" s="151"/>
      <c r="VRW404" s="151"/>
      <c r="VRX404" s="151"/>
      <c r="VRY404" s="151"/>
      <c r="VRZ404" s="151"/>
      <c r="VSA404" s="151"/>
      <c r="VSB404" s="151"/>
      <c r="VSC404" s="151"/>
      <c r="VSD404" s="151"/>
      <c r="VSE404" s="151"/>
      <c r="VSF404" s="151"/>
      <c r="VSG404" s="151"/>
      <c r="VSH404" s="151"/>
      <c r="VSI404" s="151"/>
      <c r="VSJ404" s="151"/>
      <c r="VSK404" s="151"/>
      <c r="VSL404" s="151"/>
      <c r="VSM404" s="151"/>
      <c r="VSN404" s="151"/>
      <c r="VSO404" s="151"/>
      <c r="VSP404" s="151"/>
      <c r="VSQ404" s="151"/>
      <c r="VSR404" s="151"/>
      <c r="VSS404" s="151"/>
      <c r="VST404" s="151"/>
      <c r="VSU404" s="151"/>
      <c r="VSV404" s="151"/>
      <c r="VSW404" s="151"/>
      <c r="VSX404" s="151"/>
      <c r="VSY404" s="151"/>
      <c r="VSZ404" s="151"/>
      <c r="VTA404" s="151"/>
      <c r="VTB404" s="151"/>
      <c r="VTC404" s="151"/>
      <c r="VTD404" s="151"/>
      <c r="VTE404" s="151"/>
      <c r="VTF404" s="151"/>
      <c r="VTG404" s="151"/>
      <c r="VTH404" s="151"/>
      <c r="VTI404" s="151"/>
      <c r="VTJ404" s="151"/>
      <c r="VTK404" s="151"/>
      <c r="VTL404" s="151"/>
      <c r="VTM404" s="151"/>
      <c r="VTN404" s="151"/>
      <c r="VTO404" s="151"/>
      <c r="VTP404" s="151"/>
      <c r="VTQ404" s="151"/>
      <c r="VTR404" s="151"/>
      <c r="VTS404" s="151"/>
      <c r="VTT404" s="151"/>
      <c r="VTU404" s="151"/>
      <c r="VTV404" s="151"/>
      <c r="VTW404" s="151"/>
      <c r="VTX404" s="151"/>
      <c r="VTY404" s="151"/>
      <c r="VTZ404" s="151"/>
      <c r="VUA404" s="151"/>
      <c r="VUB404" s="151"/>
      <c r="VUC404" s="151"/>
      <c r="VUD404" s="151"/>
      <c r="VUE404" s="151"/>
      <c r="VUF404" s="151"/>
      <c r="VUG404" s="151"/>
      <c r="VUH404" s="151"/>
      <c r="VUI404" s="151"/>
      <c r="VUJ404" s="151"/>
      <c r="VUK404" s="151"/>
      <c r="VUL404" s="151"/>
      <c r="VUM404" s="151"/>
      <c r="VUN404" s="151"/>
      <c r="VUO404" s="151"/>
      <c r="VUP404" s="151"/>
      <c r="VUQ404" s="151"/>
      <c r="VUR404" s="151"/>
      <c r="VUS404" s="151"/>
      <c r="VUT404" s="151"/>
      <c r="VUU404" s="151"/>
      <c r="VUV404" s="151"/>
      <c r="VUW404" s="151"/>
      <c r="VUX404" s="151"/>
      <c r="VUY404" s="151"/>
      <c r="VUZ404" s="151"/>
      <c r="VVA404" s="151"/>
      <c r="VVB404" s="151"/>
      <c r="VVC404" s="151"/>
      <c r="VVD404" s="151"/>
      <c r="VVE404" s="151"/>
      <c r="VVF404" s="151"/>
      <c r="VVG404" s="151"/>
      <c r="VVH404" s="151"/>
      <c r="VVI404" s="151"/>
      <c r="VVJ404" s="151"/>
      <c r="VVK404" s="151"/>
      <c r="VVL404" s="151"/>
      <c r="VVM404" s="151"/>
      <c r="VVN404" s="151"/>
      <c r="VVO404" s="151"/>
      <c r="VVP404" s="151"/>
      <c r="VVQ404" s="151"/>
      <c r="VVR404" s="151"/>
      <c r="VVS404" s="151"/>
      <c r="VVT404" s="151"/>
      <c r="VVU404" s="151"/>
      <c r="VVV404" s="151"/>
      <c r="VVW404" s="151"/>
      <c r="VVX404" s="151"/>
      <c r="VVY404" s="151"/>
      <c r="VVZ404" s="151"/>
      <c r="VWA404" s="151"/>
      <c r="VWB404" s="151"/>
      <c r="VWC404" s="151"/>
      <c r="VWD404" s="151"/>
      <c r="VWE404" s="151"/>
      <c r="VWF404" s="151"/>
      <c r="VWG404" s="151"/>
      <c r="VWH404" s="151"/>
      <c r="VWI404" s="151"/>
      <c r="VWJ404" s="151"/>
      <c r="VWK404" s="151"/>
      <c r="VWL404" s="151"/>
      <c r="VWM404" s="151"/>
      <c r="VWN404" s="151"/>
      <c r="VWO404" s="151"/>
      <c r="VWP404" s="151"/>
      <c r="VWQ404" s="151"/>
      <c r="VWR404" s="151"/>
      <c r="VWS404" s="151"/>
      <c r="VWT404" s="151"/>
      <c r="VWU404" s="151"/>
      <c r="VWV404" s="151"/>
      <c r="VWW404" s="151"/>
      <c r="VWX404" s="151"/>
      <c r="VWY404" s="151"/>
      <c r="VWZ404" s="151"/>
      <c r="VXA404" s="151"/>
      <c r="VXB404" s="151"/>
      <c r="VXC404" s="151"/>
      <c r="VXD404" s="151"/>
      <c r="VXE404" s="151"/>
      <c r="VXF404" s="151"/>
      <c r="VXG404" s="151"/>
      <c r="VXH404" s="151"/>
      <c r="VXI404" s="151"/>
      <c r="VXJ404" s="151"/>
      <c r="VXK404" s="151"/>
      <c r="VXL404" s="151"/>
      <c r="VXM404" s="151"/>
      <c r="VXN404" s="151"/>
      <c r="VXO404" s="151"/>
      <c r="VXP404" s="151"/>
      <c r="VXQ404" s="151"/>
      <c r="VXR404" s="151"/>
      <c r="VXS404" s="151"/>
      <c r="VXT404" s="151"/>
      <c r="VXU404" s="151"/>
      <c r="VXV404" s="151"/>
      <c r="VXW404" s="151"/>
      <c r="VXX404" s="151"/>
      <c r="VXY404" s="151"/>
      <c r="VXZ404" s="151"/>
      <c r="VYA404" s="151"/>
      <c r="VYB404" s="151"/>
      <c r="VYC404" s="151"/>
      <c r="VYD404" s="151"/>
      <c r="VYE404" s="151"/>
      <c r="VYF404" s="151"/>
      <c r="VYG404" s="151"/>
      <c r="VYH404" s="151"/>
      <c r="VYI404" s="151"/>
      <c r="VYJ404" s="151"/>
      <c r="VYK404" s="151"/>
      <c r="VYL404" s="151"/>
      <c r="VYM404" s="151"/>
      <c r="VYN404" s="151"/>
      <c r="VYO404" s="151"/>
      <c r="VYP404" s="151"/>
      <c r="VYQ404" s="151"/>
      <c r="VYR404" s="151"/>
      <c r="VYS404" s="151"/>
      <c r="VYT404" s="151"/>
      <c r="VYU404" s="151"/>
      <c r="VYV404" s="151"/>
      <c r="VYW404" s="151"/>
      <c r="VYX404" s="151"/>
      <c r="VYY404" s="151"/>
      <c r="VYZ404" s="151"/>
      <c r="VZA404" s="151"/>
      <c r="VZB404" s="151"/>
      <c r="VZC404" s="151"/>
      <c r="VZD404" s="151"/>
      <c r="VZE404" s="151"/>
      <c r="VZF404" s="151"/>
      <c r="VZG404" s="151"/>
      <c r="VZH404" s="151"/>
      <c r="VZI404" s="151"/>
      <c r="VZJ404" s="151"/>
      <c r="VZK404" s="151"/>
      <c r="VZL404" s="151"/>
      <c r="VZM404" s="151"/>
      <c r="VZN404" s="151"/>
      <c r="VZO404" s="151"/>
      <c r="VZP404" s="151"/>
      <c r="VZQ404" s="151"/>
      <c r="VZR404" s="151"/>
      <c r="VZS404" s="151"/>
      <c r="VZT404" s="151"/>
      <c r="VZU404" s="151"/>
      <c r="VZV404" s="151"/>
      <c r="VZW404" s="151"/>
      <c r="VZX404" s="151"/>
      <c r="VZY404" s="151"/>
      <c r="VZZ404" s="151"/>
      <c r="WAA404" s="151"/>
      <c r="WAB404" s="151"/>
      <c r="WAC404" s="151"/>
      <c r="WAD404" s="151"/>
      <c r="WAE404" s="151"/>
      <c r="WAF404" s="151"/>
      <c r="WAG404" s="151"/>
      <c r="WAH404" s="151"/>
      <c r="WAI404" s="151"/>
      <c r="WAJ404" s="151"/>
      <c r="WAK404" s="151"/>
      <c r="WAL404" s="151"/>
      <c r="WAM404" s="151"/>
      <c r="WAN404" s="151"/>
      <c r="WAO404" s="151"/>
      <c r="WAP404" s="151"/>
      <c r="WAQ404" s="151"/>
      <c r="WAR404" s="151"/>
      <c r="WAS404" s="151"/>
      <c r="WAT404" s="151"/>
      <c r="WAU404" s="151"/>
      <c r="WAV404" s="151"/>
      <c r="WAW404" s="151"/>
      <c r="WAX404" s="151"/>
      <c r="WAY404" s="151"/>
      <c r="WAZ404" s="151"/>
      <c r="WBA404" s="151"/>
      <c r="WBB404" s="151"/>
      <c r="WBC404" s="151"/>
      <c r="WBD404" s="151"/>
      <c r="WBE404" s="151"/>
      <c r="WBF404" s="151"/>
      <c r="WBG404" s="151"/>
      <c r="WBH404" s="151"/>
      <c r="WBI404" s="151"/>
      <c r="WBJ404" s="151"/>
      <c r="WBK404" s="151"/>
      <c r="WBL404" s="151"/>
      <c r="WBM404" s="151"/>
      <c r="WBN404" s="151"/>
      <c r="WBO404" s="151"/>
      <c r="WBP404" s="151"/>
      <c r="WBQ404" s="151"/>
      <c r="WBR404" s="151"/>
      <c r="WBS404" s="151"/>
      <c r="WBT404" s="151"/>
      <c r="WBU404" s="151"/>
      <c r="WBV404" s="151"/>
      <c r="WBW404" s="151"/>
      <c r="WBX404" s="151"/>
      <c r="WBY404" s="151"/>
      <c r="WBZ404" s="151"/>
      <c r="WCA404" s="151"/>
      <c r="WCB404" s="151"/>
      <c r="WCC404" s="151"/>
      <c r="WCD404" s="151"/>
      <c r="WCE404" s="151"/>
      <c r="WCF404" s="151"/>
      <c r="WCG404" s="151"/>
      <c r="WCH404" s="151"/>
      <c r="WCI404" s="151"/>
      <c r="WCJ404" s="151"/>
      <c r="WCK404" s="151"/>
      <c r="WCL404" s="151"/>
      <c r="WCM404" s="151"/>
      <c r="WCN404" s="151"/>
      <c r="WCO404" s="151"/>
      <c r="WCP404" s="151"/>
      <c r="WCQ404" s="151"/>
      <c r="WCR404" s="151"/>
      <c r="WCS404" s="151"/>
      <c r="WCT404" s="151"/>
      <c r="WCU404" s="151"/>
      <c r="WCV404" s="151"/>
      <c r="WCW404" s="151"/>
      <c r="WCX404" s="151"/>
      <c r="WCY404" s="151"/>
      <c r="WCZ404" s="151"/>
      <c r="WDA404" s="151"/>
      <c r="WDB404" s="151"/>
      <c r="WDC404" s="151"/>
      <c r="WDD404" s="151"/>
      <c r="WDE404" s="151"/>
      <c r="WDF404" s="151"/>
      <c r="WDG404" s="151"/>
      <c r="WDH404" s="151"/>
      <c r="WDI404" s="151"/>
      <c r="WDJ404" s="151"/>
      <c r="WDK404" s="151"/>
      <c r="WDL404" s="151"/>
      <c r="WDM404" s="151"/>
      <c r="WDN404" s="151"/>
      <c r="WDO404" s="151"/>
      <c r="WDP404" s="151"/>
      <c r="WDQ404" s="151"/>
      <c r="WDR404" s="151"/>
      <c r="WDS404" s="151"/>
      <c r="WDT404" s="151"/>
      <c r="WDU404" s="151"/>
      <c r="WDV404" s="151"/>
      <c r="WDW404" s="151"/>
      <c r="WDX404" s="151"/>
      <c r="WDY404" s="151"/>
      <c r="WDZ404" s="151"/>
      <c r="WEA404" s="151"/>
      <c r="WEB404" s="151"/>
      <c r="WEC404" s="151"/>
      <c r="WED404" s="151"/>
      <c r="WEE404" s="151"/>
      <c r="WEF404" s="151"/>
      <c r="WEG404" s="151"/>
      <c r="WEH404" s="151"/>
      <c r="WEI404" s="151"/>
      <c r="WEJ404" s="151"/>
      <c r="WEK404" s="151"/>
      <c r="WEL404" s="151"/>
      <c r="WEM404" s="151"/>
      <c r="WEN404" s="151"/>
      <c r="WEO404" s="151"/>
      <c r="WEP404" s="151"/>
      <c r="WEQ404" s="151"/>
      <c r="WER404" s="151"/>
      <c r="WES404" s="151"/>
      <c r="WET404" s="151"/>
      <c r="WEU404" s="151"/>
      <c r="WEV404" s="151"/>
      <c r="WEW404" s="151"/>
      <c r="WEX404" s="151"/>
      <c r="WEY404" s="151"/>
      <c r="WEZ404" s="151"/>
      <c r="WFA404" s="151"/>
      <c r="WFB404" s="151"/>
      <c r="WFC404" s="151"/>
      <c r="WFD404" s="151"/>
      <c r="WFE404" s="151"/>
      <c r="WFF404" s="151"/>
      <c r="WFG404" s="151"/>
      <c r="WFH404" s="151"/>
      <c r="WFI404" s="151"/>
      <c r="WFJ404" s="151"/>
      <c r="WFK404" s="151"/>
      <c r="WFL404" s="151"/>
      <c r="WFM404" s="151"/>
      <c r="WFN404" s="151"/>
      <c r="WFO404" s="151"/>
      <c r="WFP404" s="151"/>
      <c r="WFQ404" s="151"/>
      <c r="WFR404" s="151"/>
      <c r="WFS404" s="151"/>
      <c r="WFT404" s="151"/>
      <c r="WFU404" s="151"/>
      <c r="WFV404" s="151"/>
      <c r="WFW404" s="151"/>
      <c r="WFX404" s="151"/>
      <c r="WFY404" s="151"/>
      <c r="WFZ404" s="151"/>
      <c r="WGA404" s="151"/>
      <c r="WGB404" s="151"/>
      <c r="WGC404" s="151"/>
      <c r="WGD404" s="151"/>
      <c r="WGE404" s="151"/>
      <c r="WGF404" s="151"/>
      <c r="WGG404" s="151"/>
      <c r="WGH404" s="151"/>
      <c r="WGI404" s="151"/>
      <c r="WGJ404" s="151"/>
      <c r="WGK404" s="151"/>
      <c r="WGL404" s="151"/>
      <c r="WGM404" s="151"/>
      <c r="WGN404" s="151"/>
      <c r="WGO404" s="151"/>
      <c r="WGP404" s="151"/>
      <c r="WGQ404" s="151"/>
      <c r="WGR404" s="151"/>
      <c r="WGS404" s="151"/>
      <c r="WGT404" s="151"/>
      <c r="WGU404" s="151"/>
      <c r="WGV404" s="151"/>
      <c r="WGW404" s="151"/>
      <c r="WGX404" s="151"/>
      <c r="WGY404" s="151"/>
      <c r="WGZ404" s="151"/>
      <c r="WHA404" s="151"/>
      <c r="WHB404" s="151"/>
      <c r="WHC404" s="151"/>
      <c r="WHD404" s="151"/>
      <c r="WHE404" s="151"/>
      <c r="WHF404" s="151"/>
      <c r="WHG404" s="151"/>
      <c r="WHH404" s="151"/>
      <c r="WHI404" s="151"/>
      <c r="WHJ404" s="151"/>
      <c r="WHK404" s="151"/>
      <c r="WHL404" s="151"/>
      <c r="WHM404" s="151"/>
      <c r="WHN404" s="151"/>
      <c r="WHO404" s="151"/>
      <c r="WHP404" s="151"/>
      <c r="WHQ404" s="151"/>
      <c r="WHR404" s="151"/>
      <c r="WHS404" s="151"/>
      <c r="WHT404" s="151"/>
      <c r="WHU404" s="151"/>
      <c r="WHV404" s="151"/>
      <c r="WHW404" s="151"/>
      <c r="WHX404" s="151"/>
      <c r="WHY404" s="151"/>
      <c r="WHZ404" s="151"/>
      <c r="WIA404" s="151"/>
      <c r="WIB404" s="151"/>
      <c r="WIC404" s="151"/>
      <c r="WID404" s="151"/>
      <c r="WIE404" s="151"/>
      <c r="WIF404" s="151"/>
      <c r="WIG404" s="151"/>
      <c r="WIH404" s="151"/>
      <c r="WII404" s="151"/>
      <c r="WIJ404" s="151"/>
      <c r="WIK404" s="151"/>
      <c r="WIL404" s="151"/>
      <c r="WIM404" s="151"/>
      <c r="WIN404" s="151"/>
      <c r="WIO404" s="151"/>
      <c r="WIP404" s="151"/>
      <c r="WIQ404" s="151"/>
      <c r="WIR404" s="151"/>
      <c r="WIS404" s="151"/>
      <c r="WIT404" s="151"/>
      <c r="WIU404" s="151"/>
      <c r="WIV404" s="151"/>
      <c r="WIW404" s="151"/>
      <c r="WIX404" s="151"/>
      <c r="WIY404" s="151"/>
      <c r="WIZ404" s="151"/>
      <c r="WJA404" s="151"/>
      <c r="WJB404" s="151"/>
      <c r="WJC404" s="151"/>
      <c r="WJD404" s="151"/>
      <c r="WJE404" s="151"/>
      <c r="WJF404" s="151"/>
      <c r="WJG404" s="151"/>
      <c r="WJH404" s="151"/>
      <c r="WJI404" s="151"/>
      <c r="WJJ404" s="151"/>
      <c r="WJK404" s="151"/>
      <c r="WJL404" s="151"/>
      <c r="WJM404" s="151"/>
      <c r="WJN404" s="151"/>
      <c r="WJO404" s="151"/>
      <c r="WJP404" s="151"/>
      <c r="WJQ404" s="151"/>
      <c r="WJR404" s="151"/>
      <c r="WJS404" s="151"/>
      <c r="WJT404" s="151"/>
      <c r="WJU404" s="151"/>
      <c r="WJV404" s="151"/>
      <c r="WJW404" s="151"/>
      <c r="WJX404" s="151"/>
      <c r="WJY404" s="151"/>
      <c r="WJZ404" s="151"/>
      <c r="WKA404" s="151"/>
      <c r="WKB404" s="151"/>
      <c r="WKC404" s="151"/>
      <c r="WKD404" s="151"/>
      <c r="WKE404" s="151"/>
      <c r="WKF404" s="151"/>
      <c r="WKG404" s="151"/>
      <c r="WKH404" s="151"/>
      <c r="WKI404" s="151"/>
      <c r="WKJ404" s="151"/>
      <c r="WKK404" s="151"/>
      <c r="WKL404" s="151"/>
      <c r="WKM404" s="151"/>
      <c r="WKN404" s="151"/>
      <c r="WKO404" s="151"/>
      <c r="WKP404" s="151"/>
      <c r="WKQ404" s="151"/>
      <c r="WKR404" s="151"/>
      <c r="WKS404" s="151"/>
      <c r="WKT404" s="151"/>
      <c r="WKU404" s="151"/>
      <c r="WKV404" s="151"/>
      <c r="WKW404" s="151"/>
      <c r="WKX404" s="151"/>
      <c r="WKY404" s="151"/>
      <c r="WKZ404" s="151"/>
      <c r="WLA404" s="151"/>
      <c r="WLB404" s="151"/>
      <c r="WLC404" s="151"/>
      <c r="WLD404" s="151"/>
      <c r="WLE404" s="151"/>
      <c r="WLF404" s="151"/>
      <c r="WLG404" s="151"/>
      <c r="WLH404" s="151"/>
      <c r="WLI404" s="151"/>
      <c r="WLJ404" s="151"/>
      <c r="WLK404" s="151"/>
      <c r="WLL404" s="151"/>
      <c r="WLM404" s="151"/>
      <c r="WLN404" s="151"/>
      <c r="WLO404" s="151"/>
      <c r="WLP404" s="151"/>
      <c r="WLQ404" s="151"/>
      <c r="WLR404" s="151"/>
      <c r="WLS404" s="151"/>
      <c r="WLT404" s="151"/>
      <c r="WLU404" s="151"/>
      <c r="WLV404" s="151"/>
      <c r="WLW404" s="151"/>
      <c r="WLX404" s="151"/>
      <c r="WLY404" s="151"/>
      <c r="WLZ404" s="151"/>
      <c r="WMA404" s="151"/>
      <c r="WMB404" s="151"/>
      <c r="WMC404" s="151"/>
      <c r="WMD404" s="151"/>
      <c r="WME404" s="151"/>
      <c r="WMF404" s="151"/>
      <c r="WMG404" s="151"/>
      <c r="WMH404" s="151"/>
      <c r="WMI404" s="151"/>
      <c r="WMJ404" s="151"/>
      <c r="WMK404" s="151"/>
      <c r="WML404" s="151"/>
      <c r="WMM404" s="151"/>
      <c r="WMN404" s="151"/>
      <c r="WMO404" s="151"/>
      <c r="WMP404" s="151"/>
      <c r="WMQ404" s="151"/>
      <c r="WMR404" s="151"/>
      <c r="WMS404" s="151"/>
      <c r="WMT404" s="151"/>
      <c r="WMU404" s="151"/>
      <c r="WMV404" s="151"/>
      <c r="WMW404" s="151"/>
      <c r="WMX404" s="151"/>
      <c r="WMY404" s="151"/>
      <c r="WMZ404" s="151"/>
      <c r="WNA404" s="151"/>
      <c r="WNB404" s="151"/>
      <c r="WNC404" s="151"/>
      <c r="WND404" s="151"/>
      <c r="WNE404" s="151"/>
      <c r="WNF404" s="151"/>
      <c r="WNG404" s="151"/>
      <c r="WNH404" s="151"/>
      <c r="WNI404" s="151"/>
      <c r="WNJ404" s="151"/>
      <c r="WNK404" s="151"/>
      <c r="WNL404" s="151"/>
      <c r="WNM404" s="151"/>
      <c r="WNN404" s="151"/>
      <c r="WNO404" s="151"/>
      <c r="WNP404" s="151"/>
      <c r="WNQ404" s="151"/>
      <c r="WNR404" s="151"/>
      <c r="WNS404" s="151"/>
      <c r="WNT404" s="151"/>
      <c r="WNU404" s="151"/>
      <c r="WNV404" s="151"/>
      <c r="WNW404" s="151"/>
      <c r="WNX404" s="151"/>
      <c r="WNY404" s="151"/>
      <c r="WNZ404" s="151"/>
      <c r="WOA404" s="151"/>
      <c r="WOB404" s="151"/>
      <c r="WOC404" s="151"/>
      <c r="WOD404" s="151"/>
      <c r="WOE404" s="151"/>
      <c r="WOF404" s="151"/>
      <c r="WOG404" s="151"/>
      <c r="WOH404" s="151"/>
      <c r="WOI404" s="151"/>
      <c r="WOJ404" s="151"/>
      <c r="WOK404" s="151"/>
      <c r="WOL404" s="151"/>
      <c r="WOM404" s="151"/>
      <c r="WON404" s="151"/>
      <c r="WOO404" s="151"/>
      <c r="WOP404" s="151"/>
      <c r="WOQ404" s="151"/>
      <c r="WOR404" s="151"/>
      <c r="WOS404" s="151"/>
      <c r="WOT404" s="151"/>
      <c r="WOU404" s="151"/>
      <c r="WOV404" s="151"/>
      <c r="WOW404" s="151"/>
      <c r="WOX404" s="151"/>
      <c r="WOY404" s="151"/>
      <c r="WOZ404" s="151"/>
      <c r="WPA404" s="151"/>
      <c r="WPB404" s="151"/>
      <c r="WPC404" s="151"/>
      <c r="WPD404" s="151"/>
      <c r="WPE404" s="151"/>
      <c r="WPF404" s="151"/>
      <c r="WPG404" s="151"/>
      <c r="WPH404" s="151"/>
      <c r="WPI404" s="151"/>
      <c r="WPJ404" s="151"/>
      <c r="WPK404" s="151"/>
      <c r="WPL404" s="151"/>
      <c r="WPM404" s="151"/>
      <c r="WPN404" s="151"/>
      <c r="WPO404" s="151"/>
      <c r="WPP404" s="151"/>
      <c r="WPQ404" s="151"/>
      <c r="WPR404" s="151"/>
      <c r="WPS404" s="151"/>
      <c r="WPT404" s="151"/>
      <c r="WPU404" s="151"/>
      <c r="WPV404" s="151"/>
      <c r="WPW404" s="151"/>
      <c r="WPX404" s="151"/>
      <c r="WPY404" s="151"/>
      <c r="WPZ404" s="151"/>
      <c r="WQA404" s="151"/>
      <c r="WQB404" s="151"/>
      <c r="WQC404" s="151"/>
      <c r="WQD404" s="151"/>
      <c r="WQE404" s="151"/>
      <c r="WQF404" s="151"/>
      <c r="WQG404" s="151"/>
      <c r="WQH404" s="151"/>
      <c r="WQI404" s="151"/>
      <c r="WQJ404" s="151"/>
      <c r="WQK404" s="151"/>
      <c r="WQL404" s="151"/>
      <c r="WQM404" s="151"/>
      <c r="WQN404" s="151"/>
      <c r="WQO404" s="151"/>
      <c r="WQP404" s="151"/>
      <c r="WQQ404" s="151"/>
      <c r="WQR404" s="151"/>
      <c r="WQS404" s="151"/>
      <c r="WQT404" s="151"/>
      <c r="WQU404" s="151"/>
      <c r="WQV404" s="151"/>
      <c r="WQW404" s="151"/>
      <c r="WQX404" s="151"/>
      <c r="WQY404" s="151"/>
      <c r="WQZ404" s="151"/>
      <c r="WRA404" s="151"/>
      <c r="WRB404" s="151"/>
      <c r="WRC404" s="151"/>
      <c r="WRD404" s="151"/>
      <c r="WRE404" s="151"/>
      <c r="WRF404" s="151"/>
      <c r="WRG404" s="151"/>
      <c r="WRH404" s="151"/>
      <c r="WRI404" s="151"/>
      <c r="WRJ404" s="151"/>
      <c r="WRK404" s="151"/>
      <c r="WRL404" s="151"/>
      <c r="WRM404" s="151"/>
      <c r="WRN404" s="151"/>
      <c r="WRO404" s="151"/>
      <c r="WRP404" s="151"/>
      <c r="WRQ404" s="151"/>
      <c r="WRR404" s="151"/>
      <c r="WRS404" s="151"/>
      <c r="WRT404" s="151"/>
      <c r="WRU404" s="151"/>
      <c r="WRV404" s="151"/>
      <c r="WRW404" s="151"/>
      <c r="WRX404" s="151"/>
      <c r="WRY404" s="151"/>
      <c r="WRZ404" s="151"/>
      <c r="WSA404" s="151"/>
      <c r="WSB404" s="151"/>
      <c r="WSC404" s="151"/>
      <c r="WSD404" s="151"/>
      <c r="WSE404" s="151"/>
      <c r="WSF404" s="151"/>
      <c r="WSG404" s="151"/>
      <c r="WSH404" s="151"/>
      <c r="WSI404" s="151"/>
      <c r="WSJ404" s="151"/>
      <c r="WSK404" s="151"/>
      <c r="WSL404" s="151"/>
      <c r="WSM404" s="151"/>
      <c r="WSN404" s="151"/>
      <c r="WSO404" s="151"/>
      <c r="WSP404" s="151"/>
      <c r="WSQ404" s="151"/>
      <c r="WSR404" s="151"/>
      <c r="WSS404" s="151"/>
      <c r="WST404" s="151"/>
      <c r="WSU404" s="151"/>
      <c r="WSV404" s="151"/>
      <c r="WSW404" s="151"/>
      <c r="WSX404" s="151"/>
      <c r="WSY404" s="151"/>
      <c r="WSZ404" s="151"/>
      <c r="WTA404" s="151"/>
      <c r="WTB404" s="151"/>
      <c r="WTC404" s="151"/>
      <c r="WTD404" s="151"/>
      <c r="WTE404" s="151"/>
      <c r="WTF404" s="151"/>
      <c r="WTG404" s="151"/>
      <c r="WTH404" s="151"/>
      <c r="WTI404" s="151"/>
      <c r="WTJ404" s="151"/>
      <c r="WTK404" s="151"/>
      <c r="WTL404" s="151"/>
      <c r="WTM404" s="151"/>
      <c r="WTN404" s="151"/>
      <c r="WTO404" s="151"/>
      <c r="WTP404" s="151"/>
      <c r="WTQ404" s="151"/>
      <c r="WTR404" s="151"/>
      <c r="WTS404" s="151"/>
      <c r="WTT404" s="151"/>
      <c r="WTU404" s="151"/>
      <c r="WTV404" s="151"/>
      <c r="WTW404" s="151"/>
      <c r="WTX404" s="151"/>
      <c r="WTY404" s="151"/>
      <c r="WTZ404" s="151"/>
      <c r="WUA404" s="151"/>
      <c r="WUB404" s="151"/>
      <c r="WUC404" s="151"/>
      <c r="WUD404" s="151"/>
      <c r="WUE404" s="151"/>
      <c r="WUF404" s="151"/>
      <c r="WUG404" s="151"/>
      <c r="WUH404" s="151"/>
      <c r="WUI404" s="151"/>
      <c r="WUJ404" s="151"/>
      <c r="WUK404" s="151"/>
      <c r="WUL404" s="151"/>
      <c r="WUM404" s="151"/>
      <c r="WUN404" s="151"/>
      <c r="WUO404" s="151"/>
      <c r="WUP404" s="151"/>
      <c r="WUQ404" s="151"/>
      <c r="WUR404" s="151"/>
      <c r="WUS404" s="151"/>
      <c r="WUT404" s="151"/>
      <c r="WUU404" s="151"/>
      <c r="WUV404" s="151"/>
      <c r="WUW404" s="151"/>
      <c r="WUX404" s="151"/>
      <c r="WUY404" s="151"/>
      <c r="WUZ404" s="151"/>
      <c r="WVA404" s="151"/>
      <c r="WVB404" s="151"/>
      <c r="WVC404" s="151"/>
      <c r="WVD404" s="151"/>
      <c r="WVE404" s="151"/>
      <c r="WVF404" s="151"/>
      <c r="WVG404" s="151"/>
      <c r="WVH404" s="151"/>
      <c r="WVI404" s="151"/>
      <c r="WVJ404" s="151"/>
      <c r="WVK404" s="151"/>
      <c r="WVL404" s="151"/>
      <c r="WVM404" s="151"/>
      <c r="WVN404" s="151"/>
      <c r="WVO404" s="151"/>
      <c r="WVP404" s="151"/>
      <c r="WVQ404" s="151"/>
      <c r="WVR404" s="151"/>
      <c r="WVS404" s="151"/>
      <c r="WVT404" s="151"/>
      <c r="WVU404" s="151"/>
      <c r="WVV404" s="151"/>
      <c r="WVW404" s="151"/>
      <c r="WVX404" s="151"/>
      <c r="WVY404" s="151"/>
      <c r="WVZ404" s="151"/>
      <c r="WWA404" s="151"/>
      <c r="WWB404" s="151"/>
      <c r="WWC404" s="151"/>
      <c r="WWD404" s="151"/>
      <c r="WWE404" s="151"/>
      <c r="WWF404" s="151"/>
      <c r="WWG404" s="151"/>
      <c r="WWH404" s="151"/>
      <c r="WWI404" s="151"/>
      <c r="WWJ404" s="151"/>
      <c r="WWK404" s="151"/>
      <c r="WWL404" s="151"/>
      <c r="WWM404" s="151"/>
      <c r="WWN404" s="151"/>
      <c r="WWO404" s="151"/>
      <c r="WWP404" s="151"/>
      <c r="WWQ404" s="151"/>
      <c r="WWR404" s="151"/>
      <c r="WWS404" s="151"/>
      <c r="WWT404" s="151"/>
      <c r="WWU404" s="151"/>
      <c r="WWV404" s="151"/>
      <c r="WWW404" s="151"/>
      <c r="WWX404" s="151"/>
      <c r="WWY404" s="151"/>
      <c r="WWZ404" s="151"/>
      <c r="WXA404" s="151"/>
      <c r="WXB404" s="151"/>
      <c r="WXC404" s="151"/>
      <c r="WXD404" s="151"/>
      <c r="WXE404" s="151"/>
      <c r="WXF404" s="151"/>
      <c r="WXG404" s="151"/>
      <c r="WXH404" s="151"/>
      <c r="WXI404" s="151"/>
      <c r="WXJ404" s="151"/>
      <c r="WXK404" s="151"/>
      <c r="WXL404" s="151"/>
      <c r="WXM404" s="151"/>
      <c r="WXN404" s="151"/>
      <c r="WXO404" s="151"/>
      <c r="WXP404" s="151"/>
      <c r="WXQ404" s="151"/>
      <c r="WXR404" s="151"/>
      <c r="WXS404" s="151"/>
      <c r="WXT404" s="151"/>
      <c r="WXU404" s="151"/>
      <c r="WXV404" s="151"/>
      <c r="WXW404" s="151"/>
      <c r="WXX404" s="151"/>
      <c r="WXY404" s="151"/>
      <c r="WXZ404" s="151"/>
      <c r="WYA404" s="151"/>
      <c r="WYB404" s="151"/>
      <c r="WYC404" s="151"/>
      <c r="WYD404" s="151"/>
      <c r="WYE404" s="151"/>
      <c r="WYF404" s="151"/>
      <c r="WYG404" s="151"/>
      <c r="WYH404" s="151"/>
      <c r="WYI404" s="151"/>
      <c r="WYJ404" s="151"/>
      <c r="WYK404" s="151"/>
      <c r="WYL404" s="151"/>
      <c r="WYM404" s="151"/>
      <c r="WYN404" s="151"/>
      <c r="WYO404" s="151"/>
      <c r="WYP404" s="151"/>
      <c r="WYQ404" s="151"/>
      <c r="WYR404" s="151"/>
      <c r="WYS404" s="151"/>
      <c r="WYT404" s="151"/>
      <c r="WYU404" s="151"/>
      <c r="WYV404" s="151"/>
      <c r="WYW404" s="151"/>
      <c r="WYX404" s="151"/>
      <c r="WYY404" s="151"/>
      <c r="WYZ404" s="151"/>
      <c r="WZA404" s="151"/>
      <c r="WZB404" s="151"/>
      <c r="WZC404" s="151"/>
      <c r="WZD404" s="151"/>
      <c r="WZE404" s="151"/>
      <c r="WZF404" s="151"/>
      <c r="WZG404" s="151"/>
      <c r="WZH404" s="151"/>
      <c r="WZI404" s="151"/>
      <c r="WZJ404" s="151"/>
      <c r="WZK404" s="151"/>
      <c r="WZL404" s="151"/>
      <c r="WZM404" s="151"/>
      <c r="WZN404" s="151"/>
      <c r="WZO404" s="151"/>
      <c r="WZP404" s="151"/>
      <c r="WZQ404" s="151"/>
      <c r="WZR404" s="151"/>
      <c r="WZS404" s="151"/>
      <c r="WZT404" s="151"/>
      <c r="WZU404" s="151"/>
      <c r="WZV404" s="151"/>
      <c r="WZW404" s="151"/>
      <c r="WZX404" s="151"/>
      <c r="WZY404" s="151"/>
      <c r="WZZ404" s="151"/>
      <c r="XAA404" s="151"/>
      <c r="XAB404" s="151"/>
      <c r="XAC404" s="151"/>
      <c r="XAD404" s="151"/>
      <c r="XAE404" s="151"/>
      <c r="XAF404" s="151"/>
      <c r="XAG404" s="151"/>
      <c r="XAH404" s="151"/>
      <c r="XAI404" s="151"/>
      <c r="XAJ404" s="151"/>
      <c r="XAK404" s="151"/>
      <c r="XAL404" s="151"/>
      <c r="XAM404" s="151"/>
      <c r="XAN404" s="151"/>
      <c r="XAO404" s="151"/>
      <c r="XAP404" s="151"/>
      <c r="XAQ404" s="151"/>
      <c r="XAR404" s="151"/>
      <c r="XAS404" s="151"/>
      <c r="XAT404" s="151"/>
      <c r="XAU404" s="151"/>
      <c r="XAV404" s="151"/>
      <c r="XAW404" s="151"/>
      <c r="XAX404" s="151"/>
      <c r="XAY404" s="151"/>
      <c r="XAZ404" s="151"/>
      <c r="XBA404" s="151"/>
      <c r="XBB404" s="151"/>
      <c r="XBC404" s="151"/>
      <c r="XBD404" s="151"/>
      <c r="XBE404" s="151"/>
      <c r="XBF404" s="151"/>
      <c r="XBG404" s="151"/>
      <c r="XBH404" s="151"/>
      <c r="XBI404" s="151"/>
      <c r="XBJ404" s="151"/>
      <c r="XBK404" s="151"/>
      <c r="XBL404" s="151"/>
      <c r="XBM404" s="151"/>
      <c r="XBN404" s="151"/>
      <c r="XBO404" s="151"/>
      <c r="XBP404" s="151"/>
      <c r="XBQ404" s="151"/>
      <c r="XBR404" s="151"/>
      <c r="XBS404" s="151"/>
      <c r="XBT404" s="151"/>
      <c r="XBU404" s="151"/>
      <c r="XBV404" s="151"/>
      <c r="XBW404" s="151"/>
      <c r="XBX404" s="151"/>
      <c r="XBY404" s="151"/>
      <c r="XBZ404" s="151"/>
      <c r="XCA404" s="151"/>
      <c r="XCB404" s="151"/>
      <c r="XCC404" s="151"/>
      <c r="XCD404" s="151"/>
      <c r="XCE404" s="151"/>
      <c r="XCF404" s="151"/>
      <c r="XCG404" s="151"/>
      <c r="XCH404" s="151"/>
      <c r="XCI404" s="151"/>
      <c r="XCJ404" s="151"/>
      <c r="XCK404" s="151"/>
      <c r="XCL404" s="151"/>
      <c r="XCM404" s="151"/>
      <c r="XCN404" s="151"/>
      <c r="XCO404" s="151"/>
      <c r="XCP404" s="151"/>
      <c r="XCQ404" s="151"/>
      <c r="XCR404" s="151"/>
      <c r="XCS404" s="151"/>
      <c r="XCT404" s="151"/>
      <c r="XCU404" s="151"/>
      <c r="XCV404" s="151"/>
      <c r="XCW404" s="151"/>
      <c r="XCX404" s="151"/>
      <c r="XCY404" s="151"/>
      <c r="XCZ404" s="151"/>
      <c r="XDA404" s="151"/>
      <c r="XDB404" s="151"/>
      <c r="XDC404" s="151"/>
      <c r="XDD404" s="151"/>
      <c r="XDE404" s="151"/>
      <c r="XDF404" s="151"/>
      <c r="XDG404" s="151"/>
      <c r="XDH404" s="151"/>
      <c r="XDI404" s="151"/>
      <c r="XDJ404" s="151"/>
      <c r="XDK404" s="151"/>
      <c r="XDL404" s="151"/>
      <c r="XDM404" s="151"/>
      <c r="XDN404" s="151"/>
      <c r="XDO404" s="151"/>
      <c r="XDP404" s="151"/>
      <c r="XDQ404" s="151"/>
      <c r="XDR404" s="151"/>
      <c r="XDS404" s="151"/>
      <c r="XDT404" s="151"/>
      <c r="XDU404" s="151"/>
      <c r="XDV404" s="151"/>
      <c r="XDW404" s="151"/>
      <c r="XDX404" s="151"/>
      <c r="XDY404" s="151"/>
      <c r="XDZ404" s="151"/>
      <c r="XEA404" s="151"/>
      <c r="XEB404" s="151"/>
      <c r="XEC404" s="151"/>
      <c r="XED404" s="151"/>
      <c r="XEE404" s="151"/>
      <c r="XEF404" s="151"/>
      <c r="XEG404" s="151"/>
      <c r="XEH404" s="151"/>
      <c r="XEI404" s="151"/>
      <c r="XEJ404" s="151"/>
      <c r="XEK404" s="151"/>
      <c r="XEL404" s="151"/>
      <c r="XEM404" s="151"/>
      <c r="XEN404" s="151"/>
      <c r="XEO404" s="151"/>
      <c r="XEP404" s="151"/>
      <c r="XEQ404" s="151"/>
      <c r="XER404" s="151"/>
      <c r="XES404" s="151"/>
      <c r="XET404" s="151"/>
      <c r="XEU404" s="151"/>
      <c r="XEV404" s="151"/>
      <c r="XEW404" s="151"/>
      <c r="XEX404" s="151"/>
    </row>
    <row r="405" spans="1:16378" s="40" customFormat="1" ht="24.95" customHeight="1" x14ac:dyDescent="0.2">
      <c r="A405" s="79">
        <v>397</v>
      </c>
      <c r="B405" s="110" t="s">
        <v>3136</v>
      </c>
      <c r="C405" s="205" t="s">
        <v>3137</v>
      </c>
      <c r="D405" s="111" t="s">
        <v>3138</v>
      </c>
      <c r="E405" s="111" t="s">
        <v>1637</v>
      </c>
      <c r="F405" s="110" t="s">
        <v>1608</v>
      </c>
      <c r="G405" s="103">
        <v>798913.18</v>
      </c>
      <c r="H405" s="103">
        <v>4621285.16</v>
      </c>
      <c r="I405" s="87" t="s">
        <v>3139</v>
      </c>
      <c r="J405" s="110" t="s">
        <v>3140</v>
      </c>
      <c r="K405" s="106" t="s">
        <v>26</v>
      </c>
      <c r="L405" s="106" t="s">
        <v>36</v>
      </c>
      <c r="M405" s="106" t="s">
        <v>36</v>
      </c>
      <c r="N405" s="106" t="s">
        <v>36</v>
      </c>
      <c r="O405" s="106" t="s">
        <v>36</v>
      </c>
      <c r="P405" s="106" t="s">
        <v>36</v>
      </c>
      <c r="Q405" s="109" t="s">
        <v>36</v>
      </c>
      <c r="R405" s="90">
        <f t="shared" si="6"/>
        <v>1</v>
      </c>
    </row>
    <row r="406" spans="1:16378" s="40" customFormat="1" ht="24.95" customHeight="1" x14ac:dyDescent="0.2">
      <c r="A406" s="79">
        <v>398</v>
      </c>
      <c r="B406" s="87" t="s">
        <v>8328</v>
      </c>
      <c r="C406" s="204" t="s">
        <v>3141</v>
      </c>
      <c r="D406" s="83" t="s">
        <v>3142</v>
      </c>
      <c r="E406" s="83" t="s">
        <v>1608</v>
      </c>
      <c r="F406" s="113" t="s">
        <v>1608</v>
      </c>
      <c r="G406" s="103">
        <v>775046.91382889496</v>
      </c>
      <c r="H406" s="103">
        <v>4628761.2590999799</v>
      </c>
      <c r="I406" s="118" t="s">
        <v>3143</v>
      </c>
      <c r="J406" s="87" t="s">
        <v>3144</v>
      </c>
      <c r="K406" s="106" t="s">
        <v>26</v>
      </c>
      <c r="L406" s="106" t="s">
        <v>36</v>
      </c>
      <c r="M406" s="106" t="s">
        <v>36</v>
      </c>
      <c r="N406" s="106" t="s">
        <v>36</v>
      </c>
      <c r="O406" s="106" t="s">
        <v>36</v>
      </c>
      <c r="P406" s="106" t="s">
        <v>36</v>
      </c>
      <c r="Q406" s="109" t="s">
        <v>36</v>
      </c>
      <c r="R406" s="90">
        <f t="shared" si="6"/>
        <v>1</v>
      </c>
    </row>
    <row r="407" spans="1:16378" s="40" customFormat="1" ht="24.95" customHeight="1" x14ac:dyDescent="0.2">
      <c r="A407" s="79">
        <v>399</v>
      </c>
      <c r="B407" s="87" t="s">
        <v>8329</v>
      </c>
      <c r="C407" s="204" t="s">
        <v>3145</v>
      </c>
      <c r="D407" s="83" t="s">
        <v>3146</v>
      </c>
      <c r="E407" s="83" t="s">
        <v>1607</v>
      </c>
      <c r="F407" s="113" t="s">
        <v>1608</v>
      </c>
      <c r="G407" s="103">
        <v>768090.87035352795</v>
      </c>
      <c r="H407" s="103">
        <v>4629894.9911092203</v>
      </c>
      <c r="I407" s="118" t="s">
        <v>1613</v>
      </c>
      <c r="J407" s="87" t="s">
        <v>3147</v>
      </c>
      <c r="K407" s="106" t="s">
        <v>26</v>
      </c>
      <c r="L407" s="106" t="s">
        <v>36</v>
      </c>
      <c r="M407" s="106" t="s">
        <v>36</v>
      </c>
      <c r="N407" s="106" t="s">
        <v>36</v>
      </c>
      <c r="O407" s="106" t="s">
        <v>26</v>
      </c>
      <c r="P407" s="106" t="s">
        <v>36</v>
      </c>
      <c r="Q407" s="109" t="s">
        <v>36</v>
      </c>
      <c r="R407" s="90">
        <f t="shared" si="6"/>
        <v>2</v>
      </c>
    </row>
    <row r="408" spans="1:16378" s="40" customFormat="1" ht="24.95" customHeight="1" x14ac:dyDescent="0.2">
      <c r="A408" s="79">
        <v>400</v>
      </c>
      <c r="B408" s="110" t="s">
        <v>3148</v>
      </c>
      <c r="C408" s="205" t="s">
        <v>3149</v>
      </c>
      <c r="D408" s="111" t="s">
        <v>3150</v>
      </c>
      <c r="E408" s="111" t="s">
        <v>1637</v>
      </c>
      <c r="F408" s="110" t="s">
        <v>1608</v>
      </c>
      <c r="G408" s="116"/>
      <c r="H408" s="116"/>
      <c r="I408" s="110" t="s">
        <v>3151</v>
      </c>
      <c r="J408" s="110" t="s">
        <v>3152</v>
      </c>
      <c r="K408" s="106" t="s">
        <v>26</v>
      </c>
      <c r="L408" s="106" t="s">
        <v>26</v>
      </c>
      <c r="M408" s="106" t="s">
        <v>36</v>
      </c>
      <c r="N408" s="106" t="s">
        <v>36</v>
      </c>
      <c r="O408" s="106" t="s">
        <v>36</v>
      </c>
      <c r="P408" s="106" t="s">
        <v>36</v>
      </c>
      <c r="Q408" s="109" t="s">
        <v>36</v>
      </c>
      <c r="R408" s="90">
        <f t="shared" si="6"/>
        <v>2</v>
      </c>
    </row>
    <row r="409" spans="1:16378" s="40" customFormat="1" ht="24.95" customHeight="1" x14ac:dyDescent="0.2">
      <c r="A409" s="79">
        <v>401</v>
      </c>
      <c r="B409" s="110" t="s">
        <v>3153</v>
      </c>
      <c r="C409" s="205" t="s">
        <v>3154</v>
      </c>
      <c r="D409" s="111" t="s">
        <v>3155</v>
      </c>
      <c r="E409" s="111" t="s">
        <v>1618</v>
      </c>
      <c r="F409" s="113" t="s">
        <v>1608</v>
      </c>
      <c r="G409" s="103">
        <v>732213.90465253999</v>
      </c>
      <c r="H409" s="103">
        <v>4662420.3193883197</v>
      </c>
      <c r="I409" s="118" t="s">
        <v>3156</v>
      </c>
      <c r="J409" s="110" t="s">
        <v>3157</v>
      </c>
      <c r="K409" s="106" t="s">
        <v>26</v>
      </c>
      <c r="L409" s="106" t="s">
        <v>36</v>
      </c>
      <c r="M409" s="106" t="s">
        <v>36</v>
      </c>
      <c r="N409" s="106" t="s">
        <v>36</v>
      </c>
      <c r="O409" s="106" t="s">
        <v>36</v>
      </c>
      <c r="P409" s="106" t="s">
        <v>36</v>
      </c>
      <c r="Q409" s="109" t="s">
        <v>36</v>
      </c>
      <c r="R409" s="90">
        <f t="shared" si="6"/>
        <v>1</v>
      </c>
    </row>
    <row r="410" spans="1:16378" s="40" customFormat="1" ht="24.95" customHeight="1" x14ac:dyDescent="0.2">
      <c r="A410" s="79">
        <v>402</v>
      </c>
      <c r="B410" s="110" t="s">
        <v>3158</v>
      </c>
      <c r="C410" s="205" t="s">
        <v>3159</v>
      </c>
      <c r="D410" s="111" t="s">
        <v>3160</v>
      </c>
      <c r="E410" s="111" t="s">
        <v>1637</v>
      </c>
      <c r="F410" s="163"/>
      <c r="G410" s="116"/>
      <c r="H410" s="116"/>
      <c r="I410" s="110" t="s">
        <v>3151</v>
      </c>
      <c r="J410" s="110" t="s">
        <v>3161</v>
      </c>
      <c r="K410" s="106" t="s">
        <v>36</v>
      </c>
      <c r="L410" s="106" t="s">
        <v>26</v>
      </c>
      <c r="M410" s="106" t="s">
        <v>36</v>
      </c>
      <c r="N410" s="106" t="s">
        <v>36</v>
      </c>
      <c r="O410" s="106" t="s">
        <v>36</v>
      </c>
      <c r="P410" s="106" t="s">
        <v>36</v>
      </c>
      <c r="Q410" s="109" t="s">
        <v>36</v>
      </c>
      <c r="R410" s="90">
        <f t="shared" si="6"/>
        <v>1</v>
      </c>
    </row>
    <row r="411" spans="1:16378" s="40" customFormat="1" ht="24.95" customHeight="1" x14ac:dyDescent="0.2">
      <c r="A411" s="79">
        <v>403</v>
      </c>
      <c r="B411" s="87" t="s">
        <v>3162</v>
      </c>
      <c r="C411" s="204" t="s">
        <v>3163</v>
      </c>
      <c r="D411" s="83" t="s">
        <v>3164</v>
      </c>
      <c r="E411" s="83" t="s">
        <v>1608</v>
      </c>
      <c r="F411" s="113" t="s">
        <v>1608</v>
      </c>
      <c r="G411" s="103">
        <v>780735.18083903601</v>
      </c>
      <c r="H411" s="103">
        <v>4655147.0932569597</v>
      </c>
      <c r="I411" s="118" t="s">
        <v>1892</v>
      </c>
      <c r="J411" s="87" t="s">
        <v>3165</v>
      </c>
      <c r="K411" s="106" t="s">
        <v>26</v>
      </c>
      <c r="L411" s="106" t="s">
        <v>36</v>
      </c>
      <c r="M411" s="106" t="s">
        <v>36</v>
      </c>
      <c r="N411" s="106" t="s">
        <v>36</v>
      </c>
      <c r="O411" s="106" t="s">
        <v>36</v>
      </c>
      <c r="P411" s="106" t="s">
        <v>36</v>
      </c>
      <c r="Q411" s="109" t="s">
        <v>36</v>
      </c>
      <c r="R411" s="90">
        <f t="shared" si="6"/>
        <v>1</v>
      </c>
    </row>
    <row r="412" spans="1:16378" s="40" customFormat="1" ht="24.95" customHeight="1" x14ac:dyDescent="0.2">
      <c r="A412" s="79">
        <v>404</v>
      </c>
      <c r="B412" s="110" t="s">
        <v>3166</v>
      </c>
      <c r="C412" s="204" t="s">
        <v>3167</v>
      </c>
      <c r="D412" s="83" t="s">
        <v>3168</v>
      </c>
      <c r="E412" s="83" t="s">
        <v>1608</v>
      </c>
      <c r="F412" s="113" t="s">
        <v>1608</v>
      </c>
      <c r="G412" s="103">
        <v>780899.51118196896</v>
      </c>
      <c r="H412" s="103">
        <v>4655021.7403391702</v>
      </c>
      <c r="I412" s="114" t="s">
        <v>3169</v>
      </c>
      <c r="J412" s="110" t="s">
        <v>3170</v>
      </c>
      <c r="K412" s="106" t="s">
        <v>26</v>
      </c>
      <c r="L412" s="106" t="s">
        <v>36</v>
      </c>
      <c r="M412" s="106" t="s">
        <v>36</v>
      </c>
      <c r="N412" s="106" t="s">
        <v>36</v>
      </c>
      <c r="O412" s="106" t="s">
        <v>36</v>
      </c>
      <c r="P412" s="106" t="s">
        <v>36</v>
      </c>
      <c r="Q412" s="109" t="s">
        <v>36</v>
      </c>
      <c r="R412" s="90">
        <f t="shared" si="6"/>
        <v>1</v>
      </c>
    </row>
    <row r="413" spans="1:16378" s="40" customFormat="1" ht="24.95" customHeight="1" x14ac:dyDescent="0.2">
      <c r="A413" s="79">
        <v>405</v>
      </c>
      <c r="B413" s="110" t="s">
        <v>3171</v>
      </c>
      <c r="C413" s="205" t="s">
        <v>3172</v>
      </c>
      <c r="D413" s="111" t="s">
        <v>3173</v>
      </c>
      <c r="E413" s="111" t="s">
        <v>3174</v>
      </c>
      <c r="F413" s="113" t="s">
        <v>1608</v>
      </c>
      <c r="G413" s="103">
        <v>790195.18689217197</v>
      </c>
      <c r="H413" s="103">
        <v>4658232.8041677102</v>
      </c>
      <c r="I413" s="114" t="s">
        <v>3175</v>
      </c>
      <c r="J413" s="110" t="s">
        <v>3176</v>
      </c>
      <c r="K413" s="106" t="s">
        <v>26</v>
      </c>
      <c r="L413" s="106" t="s">
        <v>36</v>
      </c>
      <c r="M413" s="106" t="s">
        <v>36</v>
      </c>
      <c r="N413" s="106" t="s">
        <v>36</v>
      </c>
      <c r="O413" s="106" t="s">
        <v>36</v>
      </c>
      <c r="P413" s="106" t="s">
        <v>36</v>
      </c>
      <c r="Q413" s="109" t="s">
        <v>36</v>
      </c>
      <c r="R413" s="90">
        <f t="shared" si="6"/>
        <v>1</v>
      </c>
    </row>
    <row r="414" spans="1:16378" s="40" customFormat="1" ht="24.95" customHeight="1" x14ac:dyDescent="0.2">
      <c r="A414" s="79">
        <v>406</v>
      </c>
      <c r="B414" s="110" t="s">
        <v>3177</v>
      </c>
      <c r="C414" s="205" t="s">
        <v>3178</v>
      </c>
      <c r="D414" s="111" t="s">
        <v>3179</v>
      </c>
      <c r="E414" s="111" t="s">
        <v>1608</v>
      </c>
      <c r="F414" s="113" t="s">
        <v>1608</v>
      </c>
      <c r="G414" s="103">
        <v>797282.94300972403</v>
      </c>
      <c r="H414" s="103">
        <v>4648456.6091836197</v>
      </c>
      <c r="I414" s="118" t="s">
        <v>3180</v>
      </c>
      <c r="J414" s="110" t="s">
        <v>3181</v>
      </c>
      <c r="K414" s="106" t="s">
        <v>26</v>
      </c>
      <c r="L414" s="106" t="s">
        <v>36</v>
      </c>
      <c r="M414" s="106" t="s">
        <v>36</v>
      </c>
      <c r="N414" s="106" t="s">
        <v>36</v>
      </c>
      <c r="O414" s="106" t="s">
        <v>36</v>
      </c>
      <c r="P414" s="106" t="s">
        <v>36</v>
      </c>
      <c r="Q414" s="109" t="s">
        <v>36</v>
      </c>
      <c r="R414" s="90">
        <f t="shared" si="6"/>
        <v>1</v>
      </c>
    </row>
    <row r="415" spans="1:16378" s="40" customFormat="1" ht="24.95" customHeight="1" x14ac:dyDescent="0.2">
      <c r="A415" s="79">
        <v>407</v>
      </c>
      <c r="B415" s="110" t="s">
        <v>3182</v>
      </c>
      <c r="C415" s="205" t="s">
        <v>3178</v>
      </c>
      <c r="D415" s="111" t="s">
        <v>3183</v>
      </c>
      <c r="E415" s="111" t="s">
        <v>1608</v>
      </c>
      <c r="F415" s="113" t="s">
        <v>1608</v>
      </c>
      <c r="G415" s="103">
        <v>797363.20883947704</v>
      </c>
      <c r="H415" s="103">
        <v>4648195.0832223296</v>
      </c>
      <c r="I415" s="114" t="s">
        <v>3184</v>
      </c>
      <c r="J415" s="110" t="s">
        <v>3185</v>
      </c>
      <c r="K415" s="106" t="s">
        <v>8595</v>
      </c>
      <c r="L415" s="106" t="s">
        <v>36</v>
      </c>
      <c r="M415" s="106" t="s">
        <v>36</v>
      </c>
      <c r="N415" s="106" t="s">
        <v>36</v>
      </c>
      <c r="O415" s="106" t="s">
        <v>36</v>
      </c>
      <c r="P415" s="106" t="s">
        <v>36</v>
      </c>
      <c r="Q415" s="109" t="s">
        <v>36</v>
      </c>
      <c r="R415" s="90">
        <v>1</v>
      </c>
    </row>
    <row r="416" spans="1:16378" s="40" customFormat="1" ht="24.95" customHeight="1" x14ac:dyDescent="0.2">
      <c r="A416" s="79">
        <v>408</v>
      </c>
      <c r="B416" s="110" t="s">
        <v>3182</v>
      </c>
      <c r="C416" s="205" t="s">
        <v>3178</v>
      </c>
      <c r="D416" s="83" t="s">
        <v>3186</v>
      </c>
      <c r="E416" s="111" t="s">
        <v>1608</v>
      </c>
      <c r="F416" s="113" t="s">
        <v>1608</v>
      </c>
      <c r="G416" s="103">
        <v>798094.276060123</v>
      </c>
      <c r="H416" s="103">
        <v>4648091.4531417396</v>
      </c>
      <c r="I416" s="114" t="s">
        <v>3187</v>
      </c>
      <c r="J416" s="110" t="s">
        <v>3188</v>
      </c>
      <c r="K416" s="106" t="s">
        <v>26</v>
      </c>
      <c r="L416" s="106" t="s">
        <v>36</v>
      </c>
      <c r="M416" s="106" t="s">
        <v>36</v>
      </c>
      <c r="N416" s="106" t="s">
        <v>36</v>
      </c>
      <c r="O416" s="106" t="s">
        <v>36</v>
      </c>
      <c r="P416" s="106" t="s">
        <v>36</v>
      </c>
      <c r="Q416" s="109" t="s">
        <v>36</v>
      </c>
      <c r="R416" s="90">
        <f t="shared" si="6"/>
        <v>1</v>
      </c>
    </row>
    <row r="417" spans="1:18" s="40" customFormat="1" ht="24.95" customHeight="1" x14ac:dyDescent="0.2">
      <c r="A417" s="79">
        <v>409</v>
      </c>
      <c r="B417" s="87" t="s">
        <v>3189</v>
      </c>
      <c r="C417" s="204" t="s">
        <v>3190</v>
      </c>
      <c r="D417" s="83" t="s">
        <v>3191</v>
      </c>
      <c r="E417" s="83" t="s">
        <v>1608</v>
      </c>
      <c r="F417" s="113" t="s">
        <v>1608</v>
      </c>
      <c r="G417" s="103">
        <v>800494.76291215804</v>
      </c>
      <c r="H417" s="103">
        <v>4640900.8446929697</v>
      </c>
      <c r="I417" s="118" t="s">
        <v>3192</v>
      </c>
      <c r="J417" s="87" t="s">
        <v>3193</v>
      </c>
      <c r="K417" s="106" t="s">
        <v>36</v>
      </c>
      <c r="L417" s="106" t="s">
        <v>26</v>
      </c>
      <c r="M417" s="106" t="s">
        <v>26</v>
      </c>
      <c r="N417" s="106" t="s">
        <v>36</v>
      </c>
      <c r="O417" s="106" t="s">
        <v>36</v>
      </c>
      <c r="P417" s="106" t="s">
        <v>36</v>
      </c>
      <c r="Q417" s="109" t="s">
        <v>36</v>
      </c>
      <c r="R417" s="90">
        <f t="shared" si="6"/>
        <v>2</v>
      </c>
    </row>
    <row r="418" spans="1:18" s="40" customFormat="1" ht="24.95" customHeight="1" x14ac:dyDescent="0.2">
      <c r="A418" s="79">
        <v>410</v>
      </c>
      <c r="B418" s="110" t="s">
        <v>3194</v>
      </c>
      <c r="C418" s="204" t="s">
        <v>3195</v>
      </c>
      <c r="D418" s="111" t="s">
        <v>3196</v>
      </c>
      <c r="E418" s="83" t="s">
        <v>1608</v>
      </c>
      <c r="F418" s="113" t="s">
        <v>1608</v>
      </c>
      <c r="G418" s="103">
        <v>794347.57853800198</v>
      </c>
      <c r="H418" s="103">
        <v>4660905.8659482803</v>
      </c>
      <c r="I418" s="118" t="s">
        <v>3197</v>
      </c>
      <c r="J418" s="87" t="s">
        <v>3198</v>
      </c>
      <c r="K418" s="106" t="s">
        <v>26</v>
      </c>
      <c r="L418" s="106" t="s">
        <v>26</v>
      </c>
      <c r="M418" s="106" t="s">
        <v>26</v>
      </c>
      <c r="N418" s="106" t="s">
        <v>36</v>
      </c>
      <c r="O418" s="106" t="s">
        <v>36</v>
      </c>
      <c r="P418" s="106" t="s">
        <v>36</v>
      </c>
      <c r="Q418" s="109" t="s">
        <v>36</v>
      </c>
      <c r="R418" s="90">
        <f t="shared" si="6"/>
        <v>3</v>
      </c>
    </row>
    <row r="419" spans="1:18" s="40" customFormat="1" ht="24.95" customHeight="1" x14ac:dyDescent="0.2">
      <c r="A419" s="79">
        <v>411</v>
      </c>
      <c r="B419" s="110" t="s">
        <v>8330</v>
      </c>
      <c r="C419" s="205" t="s">
        <v>3199</v>
      </c>
      <c r="D419" s="111" t="s">
        <v>3200</v>
      </c>
      <c r="E419" s="111" t="s">
        <v>1637</v>
      </c>
      <c r="F419" s="110" t="s">
        <v>1608</v>
      </c>
      <c r="G419" s="116"/>
      <c r="H419" s="116"/>
      <c r="I419" s="87" t="s">
        <v>3201</v>
      </c>
      <c r="J419" s="110" t="s">
        <v>6465</v>
      </c>
      <c r="K419" s="106" t="s">
        <v>26</v>
      </c>
      <c r="L419" s="106" t="s">
        <v>26</v>
      </c>
      <c r="M419" s="106" t="s">
        <v>36</v>
      </c>
      <c r="N419" s="106" t="s">
        <v>36</v>
      </c>
      <c r="O419" s="106" t="s">
        <v>36</v>
      </c>
      <c r="P419" s="106" t="s">
        <v>36</v>
      </c>
      <c r="Q419" s="109" t="s">
        <v>36</v>
      </c>
      <c r="R419" s="90">
        <f t="shared" si="6"/>
        <v>2</v>
      </c>
    </row>
    <row r="420" spans="1:18" s="40" customFormat="1" ht="24.95" customHeight="1" x14ac:dyDescent="0.2">
      <c r="A420" s="79">
        <v>412</v>
      </c>
      <c r="B420" s="110" t="s">
        <v>3202</v>
      </c>
      <c r="C420" s="208" t="s">
        <v>3203</v>
      </c>
      <c r="D420" s="111" t="s">
        <v>3204</v>
      </c>
      <c r="E420" s="111" t="s">
        <v>1608</v>
      </c>
      <c r="F420" s="113" t="s">
        <v>1608</v>
      </c>
      <c r="G420" s="103">
        <v>790759.13976257399</v>
      </c>
      <c r="H420" s="103">
        <v>4649391.3502651602</v>
      </c>
      <c r="I420" s="118" t="s">
        <v>3205</v>
      </c>
      <c r="J420" s="87" t="s">
        <v>3206</v>
      </c>
      <c r="K420" s="106" t="s">
        <v>26</v>
      </c>
      <c r="L420" s="106" t="s">
        <v>36</v>
      </c>
      <c r="M420" s="106" t="s">
        <v>36</v>
      </c>
      <c r="N420" s="106" t="s">
        <v>36</v>
      </c>
      <c r="O420" s="106" t="s">
        <v>36</v>
      </c>
      <c r="P420" s="106" t="s">
        <v>36</v>
      </c>
      <c r="Q420" s="109" t="s">
        <v>36</v>
      </c>
      <c r="R420" s="90">
        <f t="shared" si="6"/>
        <v>1</v>
      </c>
    </row>
    <row r="421" spans="1:18" s="40" customFormat="1" ht="24.95" customHeight="1" x14ac:dyDescent="0.2">
      <c r="A421" s="79">
        <v>413</v>
      </c>
      <c r="B421" s="110" t="s">
        <v>3207</v>
      </c>
      <c r="C421" s="208" t="s">
        <v>3208</v>
      </c>
      <c r="D421" s="111" t="s">
        <v>3209</v>
      </c>
      <c r="E421" s="111" t="s">
        <v>1637</v>
      </c>
      <c r="F421" s="113" t="s">
        <v>1608</v>
      </c>
      <c r="G421" s="103">
        <v>791678.57796578505</v>
      </c>
      <c r="H421" s="103">
        <v>4620276.6715739304</v>
      </c>
      <c r="I421" s="118" t="s">
        <v>3210</v>
      </c>
      <c r="J421" s="87" t="s">
        <v>3211</v>
      </c>
      <c r="K421" s="106" t="s">
        <v>26</v>
      </c>
      <c r="L421" s="106" t="s">
        <v>26</v>
      </c>
      <c r="M421" s="106" t="s">
        <v>36</v>
      </c>
      <c r="N421" s="106" t="s">
        <v>36</v>
      </c>
      <c r="O421" s="106" t="s">
        <v>36</v>
      </c>
      <c r="P421" s="106" t="s">
        <v>36</v>
      </c>
      <c r="Q421" s="109" t="s">
        <v>36</v>
      </c>
      <c r="R421" s="90">
        <f t="shared" si="6"/>
        <v>2</v>
      </c>
    </row>
    <row r="422" spans="1:18" s="40" customFormat="1" ht="24.95" customHeight="1" x14ac:dyDescent="0.2">
      <c r="A422" s="79">
        <v>414</v>
      </c>
      <c r="B422" s="87" t="s">
        <v>3212</v>
      </c>
      <c r="C422" s="204" t="s">
        <v>3213</v>
      </c>
      <c r="D422" s="83" t="s">
        <v>3214</v>
      </c>
      <c r="E422" s="83" t="s">
        <v>1842</v>
      </c>
      <c r="F422" s="113" t="s">
        <v>1608</v>
      </c>
      <c r="G422" s="103">
        <v>798757.85665910598</v>
      </c>
      <c r="H422" s="103">
        <v>4673106.2584206201</v>
      </c>
      <c r="I422" s="118" t="s">
        <v>3215</v>
      </c>
      <c r="J422" s="87" t="s">
        <v>3216</v>
      </c>
      <c r="K422" s="106" t="s">
        <v>26</v>
      </c>
      <c r="L422" s="106" t="s">
        <v>36</v>
      </c>
      <c r="M422" s="106" t="s">
        <v>36</v>
      </c>
      <c r="N422" s="106" t="s">
        <v>36</v>
      </c>
      <c r="O422" s="106" t="s">
        <v>36</v>
      </c>
      <c r="P422" s="106" t="s">
        <v>36</v>
      </c>
      <c r="Q422" s="109" t="s">
        <v>36</v>
      </c>
      <c r="R422" s="90">
        <f t="shared" si="6"/>
        <v>1</v>
      </c>
    </row>
    <row r="423" spans="1:18" s="40" customFormat="1" ht="24.95" customHeight="1" x14ac:dyDescent="0.2">
      <c r="A423" s="79">
        <v>415</v>
      </c>
      <c r="B423" s="87" t="s">
        <v>8331</v>
      </c>
      <c r="C423" s="204" t="s">
        <v>3217</v>
      </c>
      <c r="D423" s="83" t="s">
        <v>3218</v>
      </c>
      <c r="E423" s="83" t="s">
        <v>1608</v>
      </c>
      <c r="F423" s="113" t="s">
        <v>1608</v>
      </c>
      <c r="G423" s="103">
        <v>783834.07325117802</v>
      </c>
      <c r="H423" s="103">
        <v>4653226.5345128896</v>
      </c>
      <c r="I423" s="118" t="s">
        <v>3219</v>
      </c>
      <c r="J423" s="87" t="s">
        <v>3220</v>
      </c>
      <c r="K423" s="106" t="s">
        <v>8595</v>
      </c>
      <c r="L423" s="106" t="s">
        <v>36</v>
      </c>
      <c r="M423" s="106" t="s">
        <v>36</v>
      </c>
      <c r="N423" s="106" t="s">
        <v>36</v>
      </c>
      <c r="O423" s="106" t="s">
        <v>36</v>
      </c>
      <c r="P423" s="106" t="s">
        <v>36</v>
      </c>
      <c r="Q423" s="109" t="s">
        <v>36</v>
      </c>
      <c r="R423" s="90">
        <v>1</v>
      </c>
    </row>
    <row r="424" spans="1:18" s="40" customFormat="1" ht="24.95" customHeight="1" x14ac:dyDescent="0.2">
      <c r="A424" s="79">
        <v>416</v>
      </c>
      <c r="B424" s="110" t="s">
        <v>6466</v>
      </c>
      <c r="C424" s="206" t="s">
        <v>6467</v>
      </c>
      <c r="D424" s="111" t="s">
        <v>6468</v>
      </c>
      <c r="E424" s="111" t="s">
        <v>1608</v>
      </c>
      <c r="F424" s="110" t="s">
        <v>1608</v>
      </c>
      <c r="G424" s="206"/>
      <c r="H424" s="111"/>
      <c r="I424" s="111" t="s">
        <v>6469</v>
      </c>
      <c r="J424" s="110" t="s">
        <v>6470</v>
      </c>
      <c r="K424" s="106" t="s">
        <v>26</v>
      </c>
      <c r="L424" s="106" t="s">
        <v>36</v>
      </c>
      <c r="M424" s="106" t="s">
        <v>36</v>
      </c>
      <c r="N424" s="106" t="s">
        <v>36</v>
      </c>
      <c r="O424" s="106" t="s">
        <v>36</v>
      </c>
      <c r="P424" s="106" t="s">
        <v>36</v>
      </c>
      <c r="Q424" s="109" t="s">
        <v>36</v>
      </c>
      <c r="R424" s="90">
        <f t="shared" si="6"/>
        <v>1</v>
      </c>
    </row>
    <row r="425" spans="1:18" s="40" customFormat="1" ht="24.95" customHeight="1" x14ac:dyDescent="0.2">
      <c r="A425" s="79">
        <v>417</v>
      </c>
      <c r="B425" s="110" t="s">
        <v>3221</v>
      </c>
      <c r="C425" s="208" t="s">
        <v>3222</v>
      </c>
      <c r="D425" s="111" t="s">
        <v>3223</v>
      </c>
      <c r="E425" s="111" t="s">
        <v>2882</v>
      </c>
      <c r="F425" s="113" t="s">
        <v>1608</v>
      </c>
      <c r="G425" s="103">
        <v>797367.03726948204</v>
      </c>
      <c r="H425" s="103">
        <v>4666480.6378890397</v>
      </c>
      <c r="I425" s="118" t="s">
        <v>2697</v>
      </c>
      <c r="J425" s="118" t="s">
        <v>3224</v>
      </c>
      <c r="K425" s="106" t="s">
        <v>26</v>
      </c>
      <c r="L425" s="106" t="s">
        <v>36</v>
      </c>
      <c r="M425" s="106" t="s">
        <v>36</v>
      </c>
      <c r="N425" s="106" t="s">
        <v>36</v>
      </c>
      <c r="O425" s="106" t="s">
        <v>36</v>
      </c>
      <c r="P425" s="106" t="s">
        <v>36</v>
      </c>
      <c r="Q425" s="109" t="s">
        <v>36</v>
      </c>
      <c r="R425" s="90">
        <f t="shared" si="6"/>
        <v>1</v>
      </c>
    </row>
    <row r="426" spans="1:18" s="40" customFormat="1" ht="24.95" customHeight="1" x14ac:dyDescent="0.2">
      <c r="A426" s="79">
        <v>418</v>
      </c>
      <c r="B426" s="110" t="s">
        <v>3225</v>
      </c>
      <c r="C426" s="205" t="s">
        <v>3226</v>
      </c>
      <c r="D426" s="111" t="s">
        <v>3227</v>
      </c>
      <c r="E426" s="111" t="s">
        <v>1608</v>
      </c>
      <c r="F426" s="110" t="s">
        <v>1608</v>
      </c>
      <c r="G426" s="103">
        <v>798711.54</v>
      </c>
      <c r="H426" s="103">
        <v>4622283.3</v>
      </c>
      <c r="I426" s="110" t="s">
        <v>3228</v>
      </c>
      <c r="J426" s="110" t="s">
        <v>3229</v>
      </c>
      <c r="K426" s="106" t="s">
        <v>26</v>
      </c>
      <c r="L426" s="106" t="s">
        <v>36</v>
      </c>
      <c r="M426" s="106" t="s">
        <v>36</v>
      </c>
      <c r="N426" s="106" t="s">
        <v>36</v>
      </c>
      <c r="O426" s="106" t="s">
        <v>36</v>
      </c>
      <c r="P426" s="106" t="s">
        <v>36</v>
      </c>
      <c r="Q426" s="109" t="s">
        <v>36</v>
      </c>
      <c r="R426" s="90">
        <f t="shared" si="6"/>
        <v>1</v>
      </c>
    </row>
    <row r="427" spans="1:18" s="40" customFormat="1" ht="24.95" customHeight="1" x14ac:dyDescent="0.2">
      <c r="A427" s="79">
        <v>419</v>
      </c>
      <c r="B427" s="110" t="s">
        <v>3230</v>
      </c>
      <c r="C427" s="204" t="s">
        <v>3231</v>
      </c>
      <c r="D427" s="111" t="s">
        <v>3232</v>
      </c>
      <c r="E427" s="83" t="s">
        <v>1608</v>
      </c>
      <c r="F427" s="113" t="s">
        <v>1608</v>
      </c>
      <c r="G427" s="103">
        <v>798808.05837264005</v>
      </c>
      <c r="H427" s="103">
        <v>4648505.06103223</v>
      </c>
      <c r="I427" s="114" t="s">
        <v>3233</v>
      </c>
      <c r="J427" s="110" t="s">
        <v>2834</v>
      </c>
      <c r="K427" s="106" t="s">
        <v>26</v>
      </c>
      <c r="L427" s="106" t="s">
        <v>36</v>
      </c>
      <c r="M427" s="106" t="s">
        <v>36</v>
      </c>
      <c r="N427" s="106" t="s">
        <v>36</v>
      </c>
      <c r="O427" s="106" t="s">
        <v>36</v>
      </c>
      <c r="P427" s="106" t="s">
        <v>36</v>
      </c>
      <c r="Q427" s="109" t="s">
        <v>36</v>
      </c>
      <c r="R427" s="90">
        <f t="shared" si="6"/>
        <v>1</v>
      </c>
    </row>
    <row r="428" spans="1:18" s="40" customFormat="1" ht="24.95" customHeight="1" x14ac:dyDescent="0.2">
      <c r="A428" s="79">
        <v>420</v>
      </c>
      <c r="B428" s="87" t="s">
        <v>3234</v>
      </c>
      <c r="C428" s="204" t="s">
        <v>3235</v>
      </c>
      <c r="D428" s="83" t="s">
        <v>3236</v>
      </c>
      <c r="E428" s="83" t="s">
        <v>1637</v>
      </c>
      <c r="F428" s="113" t="s">
        <v>1608</v>
      </c>
      <c r="G428" s="103">
        <v>793679.40835506294</v>
      </c>
      <c r="H428" s="103">
        <v>4620746.5683927201</v>
      </c>
      <c r="I428" s="118" t="s">
        <v>3237</v>
      </c>
      <c r="J428" s="87" t="s">
        <v>3238</v>
      </c>
      <c r="K428" s="106" t="s">
        <v>26</v>
      </c>
      <c r="L428" s="106" t="s">
        <v>36</v>
      </c>
      <c r="M428" s="106" t="s">
        <v>36</v>
      </c>
      <c r="N428" s="106" t="s">
        <v>36</v>
      </c>
      <c r="O428" s="106" t="s">
        <v>36</v>
      </c>
      <c r="P428" s="106" t="s">
        <v>36</v>
      </c>
      <c r="Q428" s="109" t="s">
        <v>36</v>
      </c>
      <c r="R428" s="90">
        <f t="shared" si="6"/>
        <v>1</v>
      </c>
    </row>
    <row r="429" spans="1:18" s="40" customFormat="1" ht="24.95" customHeight="1" x14ac:dyDescent="0.2">
      <c r="A429" s="79">
        <v>421</v>
      </c>
      <c r="B429" s="87" t="s">
        <v>7718</v>
      </c>
      <c r="C429" s="205" t="s">
        <v>3239</v>
      </c>
      <c r="D429" s="111" t="s">
        <v>3240</v>
      </c>
      <c r="E429" s="111" t="s">
        <v>1637</v>
      </c>
      <c r="F429" s="110" t="s">
        <v>1608</v>
      </c>
      <c r="G429" s="116"/>
      <c r="H429" s="116"/>
      <c r="I429" s="110" t="s">
        <v>3241</v>
      </c>
      <c r="J429" s="87" t="s">
        <v>3242</v>
      </c>
      <c r="K429" s="106" t="s">
        <v>36</v>
      </c>
      <c r="L429" s="106" t="s">
        <v>26</v>
      </c>
      <c r="M429" s="106" t="s">
        <v>26</v>
      </c>
      <c r="N429" s="106" t="s">
        <v>36</v>
      </c>
      <c r="O429" s="106" t="s">
        <v>36</v>
      </c>
      <c r="P429" s="106" t="s">
        <v>36</v>
      </c>
      <c r="Q429" s="109" t="s">
        <v>36</v>
      </c>
      <c r="R429" s="90">
        <f t="shared" si="6"/>
        <v>2</v>
      </c>
    </row>
    <row r="430" spans="1:18" s="40" customFormat="1" ht="24.95" customHeight="1" x14ac:dyDescent="0.2">
      <c r="A430" s="79">
        <v>422</v>
      </c>
      <c r="B430" s="87" t="s">
        <v>3243</v>
      </c>
      <c r="C430" s="204" t="s">
        <v>3244</v>
      </c>
      <c r="D430" s="83" t="s">
        <v>3245</v>
      </c>
      <c r="E430" s="83" t="s">
        <v>1608</v>
      </c>
      <c r="F430" s="113" t="s">
        <v>1608</v>
      </c>
      <c r="G430" s="103">
        <v>788721.63444231695</v>
      </c>
      <c r="H430" s="103">
        <v>4631175.94309677</v>
      </c>
      <c r="I430" s="118" t="s">
        <v>3246</v>
      </c>
      <c r="J430" s="87" t="s">
        <v>3247</v>
      </c>
      <c r="K430" s="106" t="s">
        <v>26</v>
      </c>
      <c r="L430" s="106" t="s">
        <v>36</v>
      </c>
      <c r="M430" s="106" t="s">
        <v>36</v>
      </c>
      <c r="N430" s="106" t="s">
        <v>36</v>
      </c>
      <c r="O430" s="106" t="s">
        <v>36</v>
      </c>
      <c r="P430" s="106" t="s">
        <v>36</v>
      </c>
      <c r="Q430" s="109" t="s">
        <v>36</v>
      </c>
      <c r="R430" s="90">
        <f t="shared" si="6"/>
        <v>1</v>
      </c>
    </row>
    <row r="431" spans="1:18" s="40" customFormat="1" ht="24.95" customHeight="1" x14ac:dyDescent="0.2">
      <c r="A431" s="79">
        <v>423</v>
      </c>
      <c r="B431" s="110" t="s">
        <v>3248</v>
      </c>
      <c r="C431" s="205" t="s">
        <v>3249</v>
      </c>
      <c r="D431" s="111" t="s">
        <v>3250</v>
      </c>
      <c r="E431" s="111" t="s">
        <v>1637</v>
      </c>
      <c r="F431" s="110" t="s">
        <v>1608</v>
      </c>
      <c r="G431" s="103">
        <v>794228.85234505497</v>
      </c>
      <c r="H431" s="103">
        <v>4622259.6025603898</v>
      </c>
      <c r="I431" s="110" t="s">
        <v>3251</v>
      </c>
      <c r="J431" s="110" t="s">
        <v>3252</v>
      </c>
      <c r="K431" s="106" t="s">
        <v>26</v>
      </c>
      <c r="L431" s="106" t="s">
        <v>36</v>
      </c>
      <c r="M431" s="106" t="s">
        <v>36</v>
      </c>
      <c r="N431" s="106" t="s">
        <v>36</v>
      </c>
      <c r="O431" s="106" t="s">
        <v>36</v>
      </c>
      <c r="P431" s="106" t="s">
        <v>36</v>
      </c>
      <c r="Q431" s="109" t="s">
        <v>36</v>
      </c>
      <c r="R431" s="90">
        <f t="shared" si="6"/>
        <v>1</v>
      </c>
    </row>
    <row r="432" spans="1:18" s="40" customFormat="1" ht="24.95" customHeight="1" x14ac:dyDescent="0.2">
      <c r="A432" s="79">
        <v>424</v>
      </c>
      <c r="B432" s="110" t="s">
        <v>3253</v>
      </c>
      <c r="C432" s="205" t="s">
        <v>3254</v>
      </c>
      <c r="D432" s="111" t="s">
        <v>3255</v>
      </c>
      <c r="E432" s="111" t="s">
        <v>1608</v>
      </c>
      <c r="F432" s="113" t="s">
        <v>1608</v>
      </c>
      <c r="G432" s="103">
        <v>768947.14485413698</v>
      </c>
      <c r="H432" s="103">
        <v>4658589.50399948</v>
      </c>
      <c r="I432" s="118" t="s">
        <v>3256</v>
      </c>
      <c r="J432" s="110" t="s">
        <v>3257</v>
      </c>
      <c r="K432" s="106" t="s">
        <v>26</v>
      </c>
      <c r="L432" s="106" t="s">
        <v>26</v>
      </c>
      <c r="M432" s="106" t="s">
        <v>36</v>
      </c>
      <c r="N432" s="106" t="s">
        <v>36</v>
      </c>
      <c r="O432" s="106" t="s">
        <v>36</v>
      </c>
      <c r="P432" s="106" t="s">
        <v>36</v>
      </c>
      <c r="Q432" s="109" t="s">
        <v>36</v>
      </c>
      <c r="R432" s="90">
        <f t="shared" si="6"/>
        <v>2</v>
      </c>
    </row>
    <row r="433" spans="1:18" s="40" customFormat="1" ht="24.95" customHeight="1" x14ac:dyDescent="0.2">
      <c r="A433" s="79">
        <v>425</v>
      </c>
      <c r="B433" s="110" t="s">
        <v>8332</v>
      </c>
      <c r="C433" s="205" t="s">
        <v>8333</v>
      </c>
      <c r="D433" s="111" t="s">
        <v>8334</v>
      </c>
      <c r="E433" s="111" t="s">
        <v>1608</v>
      </c>
      <c r="F433" s="113" t="s">
        <v>1608</v>
      </c>
      <c r="G433" s="103"/>
      <c r="H433" s="103"/>
      <c r="I433" s="118" t="s">
        <v>8335</v>
      </c>
      <c r="J433" s="110" t="s">
        <v>8336</v>
      </c>
      <c r="K433" s="106" t="s">
        <v>26</v>
      </c>
      <c r="L433" s="106" t="s">
        <v>36</v>
      </c>
      <c r="M433" s="106" t="s">
        <v>36</v>
      </c>
      <c r="N433" s="106" t="s">
        <v>36</v>
      </c>
      <c r="O433" s="106" t="s">
        <v>36</v>
      </c>
      <c r="P433" s="106" t="s">
        <v>36</v>
      </c>
      <c r="Q433" s="109" t="s">
        <v>36</v>
      </c>
      <c r="R433" s="90">
        <f t="shared" si="6"/>
        <v>1</v>
      </c>
    </row>
    <row r="434" spans="1:18" s="40" customFormat="1" ht="24.95" customHeight="1" x14ac:dyDescent="0.2">
      <c r="A434" s="79">
        <v>426</v>
      </c>
      <c r="B434" s="110" t="s">
        <v>8337</v>
      </c>
      <c r="C434" s="204" t="s">
        <v>3258</v>
      </c>
      <c r="D434" s="111" t="s">
        <v>3259</v>
      </c>
      <c r="E434" s="83" t="s">
        <v>1608</v>
      </c>
      <c r="F434" s="113" t="s">
        <v>1608</v>
      </c>
      <c r="G434" s="103">
        <v>793311.50010227598</v>
      </c>
      <c r="H434" s="103">
        <v>4622520.0514305104</v>
      </c>
      <c r="I434" s="114" t="s">
        <v>3260</v>
      </c>
      <c r="J434" s="110" t="s">
        <v>3261</v>
      </c>
      <c r="K434" s="106" t="s">
        <v>26</v>
      </c>
      <c r="L434" s="106" t="s">
        <v>36</v>
      </c>
      <c r="M434" s="106" t="s">
        <v>36</v>
      </c>
      <c r="N434" s="106" t="s">
        <v>36</v>
      </c>
      <c r="O434" s="106" t="s">
        <v>36</v>
      </c>
      <c r="P434" s="106" t="s">
        <v>36</v>
      </c>
      <c r="Q434" s="109" t="s">
        <v>36</v>
      </c>
      <c r="R434" s="90">
        <f t="shared" si="6"/>
        <v>1</v>
      </c>
    </row>
    <row r="435" spans="1:18" s="40" customFormat="1" ht="24.95" customHeight="1" x14ac:dyDescent="0.2">
      <c r="A435" s="79">
        <v>427</v>
      </c>
      <c r="B435" s="110" t="s">
        <v>3262</v>
      </c>
      <c r="C435" s="205" t="s">
        <v>3263</v>
      </c>
      <c r="D435" s="83" t="s">
        <v>3264</v>
      </c>
      <c r="E435" s="111" t="s">
        <v>2975</v>
      </c>
      <c r="F435" s="113" t="s">
        <v>1608</v>
      </c>
      <c r="G435" s="103">
        <v>743112.12168064597</v>
      </c>
      <c r="H435" s="103">
        <v>4658457.7306481097</v>
      </c>
      <c r="I435" s="114" t="s">
        <v>3265</v>
      </c>
      <c r="J435" s="110" t="s">
        <v>8338</v>
      </c>
      <c r="K435" s="106" t="s">
        <v>26</v>
      </c>
      <c r="L435" s="106" t="s">
        <v>26</v>
      </c>
      <c r="M435" s="106" t="s">
        <v>36</v>
      </c>
      <c r="N435" s="106" t="s">
        <v>36</v>
      </c>
      <c r="O435" s="106" t="s">
        <v>36</v>
      </c>
      <c r="P435" s="106" t="s">
        <v>36</v>
      </c>
      <c r="Q435" s="109" t="s">
        <v>36</v>
      </c>
      <c r="R435" s="90">
        <f t="shared" si="6"/>
        <v>2</v>
      </c>
    </row>
    <row r="436" spans="1:18" s="40" customFormat="1" ht="24.95" customHeight="1" x14ac:dyDescent="0.2">
      <c r="A436" s="79">
        <v>428</v>
      </c>
      <c r="B436" s="87" t="s">
        <v>3266</v>
      </c>
      <c r="C436" s="208" t="s">
        <v>3267</v>
      </c>
      <c r="D436" s="83" t="s">
        <v>3268</v>
      </c>
      <c r="E436" s="83" t="s">
        <v>1618</v>
      </c>
      <c r="F436" s="113" t="s">
        <v>1608</v>
      </c>
      <c r="G436" s="103">
        <v>729810.23928576906</v>
      </c>
      <c r="H436" s="103">
        <v>4667225.4568418097</v>
      </c>
      <c r="I436" s="118" t="s">
        <v>2038</v>
      </c>
      <c r="J436" s="87" t="s">
        <v>3269</v>
      </c>
      <c r="K436" s="106" t="s">
        <v>36</v>
      </c>
      <c r="L436" s="106" t="s">
        <v>26</v>
      </c>
      <c r="M436" s="106" t="s">
        <v>36</v>
      </c>
      <c r="N436" s="106" t="s">
        <v>36</v>
      </c>
      <c r="O436" s="106" t="s">
        <v>36</v>
      </c>
      <c r="P436" s="106" t="s">
        <v>36</v>
      </c>
      <c r="Q436" s="109" t="s">
        <v>36</v>
      </c>
      <c r="R436" s="90">
        <f t="shared" si="6"/>
        <v>1</v>
      </c>
    </row>
    <row r="437" spans="1:18" s="40" customFormat="1" ht="24.95" customHeight="1" x14ac:dyDescent="0.2">
      <c r="A437" s="79">
        <v>429</v>
      </c>
      <c r="B437" s="110" t="s">
        <v>3270</v>
      </c>
      <c r="C437" s="205" t="s">
        <v>3271</v>
      </c>
      <c r="D437" s="111" t="s">
        <v>3272</v>
      </c>
      <c r="E437" s="111" t="s">
        <v>2308</v>
      </c>
      <c r="F437" s="113" t="s">
        <v>1608</v>
      </c>
      <c r="G437" s="103">
        <v>795345.15563115198</v>
      </c>
      <c r="H437" s="103">
        <v>4614101.4189445097</v>
      </c>
      <c r="I437" s="114" t="s">
        <v>99</v>
      </c>
      <c r="J437" s="110" t="s">
        <v>3273</v>
      </c>
      <c r="K437" s="106" t="s">
        <v>36</v>
      </c>
      <c r="L437" s="106" t="s">
        <v>26</v>
      </c>
      <c r="M437" s="106" t="s">
        <v>26</v>
      </c>
      <c r="N437" s="106" t="s">
        <v>36</v>
      </c>
      <c r="O437" s="106" t="s">
        <v>36</v>
      </c>
      <c r="P437" s="106" t="s">
        <v>36</v>
      </c>
      <c r="Q437" s="109" t="s">
        <v>36</v>
      </c>
      <c r="R437" s="90">
        <f t="shared" si="6"/>
        <v>2</v>
      </c>
    </row>
    <row r="438" spans="1:18" s="40" customFormat="1" ht="24.95" customHeight="1" x14ac:dyDescent="0.2">
      <c r="A438" s="79">
        <v>430</v>
      </c>
      <c r="B438" s="87" t="s">
        <v>3274</v>
      </c>
      <c r="C438" s="204" t="s">
        <v>3275</v>
      </c>
      <c r="D438" s="83" t="s">
        <v>2361</v>
      </c>
      <c r="E438" s="83" t="s">
        <v>1658</v>
      </c>
      <c r="F438" s="113" t="s">
        <v>1608</v>
      </c>
      <c r="G438" s="103">
        <v>804154.77094369195</v>
      </c>
      <c r="H438" s="103">
        <v>4652263.3945754999</v>
      </c>
      <c r="I438" s="118" t="s">
        <v>3276</v>
      </c>
      <c r="J438" s="87" t="s">
        <v>3277</v>
      </c>
      <c r="K438" s="106" t="s">
        <v>36</v>
      </c>
      <c r="L438" s="106" t="s">
        <v>26</v>
      </c>
      <c r="M438" s="106" t="s">
        <v>26</v>
      </c>
      <c r="N438" s="106" t="s">
        <v>36</v>
      </c>
      <c r="O438" s="106" t="s">
        <v>36</v>
      </c>
      <c r="P438" s="106" t="s">
        <v>36</v>
      </c>
      <c r="Q438" s="109" t="s">
        <v>36</v>
      </c>
      <c r="R438" s="90">
        <f t="shared" si="6"/>
        <v>2</v>
      </c>
    </row>
    <row r="439" spans="1:18" s="40" customFormat="1" ht="24.95" customHeight="1" x14ac:dyDescent="0.2">
      <c r="A439" s="79">
        <v>431</v>
      </c>
      <c r="B439" s="110" t="s">
        <v>3278</v>
      </c>
      <c r="C439" s="111">
        <v>990811002</v>
      </c>
      <c r="D439" s="111" t="s">
        <v>3279</v>
      </c>
      <c r="E439" s="111" t="s">
        <v>1608</v>
      </c>
      <c r="F439" s="113" t="s">
        <v>1608</v>
      </c>
      <c r="G439" s="103">
        <v>777634.31698540796</v>
      </c>
      <c r="H439" s="103">
        <v>4636419.8887438197</v>
      </c>
      <c r="I439" s="118" t="s">
        <v>3280</v>
      </c>
      <c r="J439" s="110" t="s">
        <v>3281</v>
      </c>
      <c r="K439" s="106" t="s">
        <v>36</v>
      </c>
      <c r="L439" s="106" t="s">
        <v>26</v>
      </c>
      <c r="M439" s="106" t="s">
        <v>26</v>
      </c>
      <c r="N439" s="106" t="s">
        <v>36</v>
      </c>
      <c r="O439" s="106" t="s">
        <v>36</v>
      </c>
      <c r="P439" s="106" t="s">
        <v>36</v>
      </c>
      <c r="Q439" s="109" t="s">
        <v>36</v>
      </c>
      <c r="R439" s="90">
        <f t="shared" si="6"/>
        <v>2</v>
      </c>
    </row>
    <row r="440" spans="1:18" s="40" customFormat="1" ht="24.95" customHeight="1" x14ac:dyDescent="0.2">
      <c r="A440" s="79">
        <v>432</v>
      </c>
      <c r="B440" s="110" t="s">
        <v>7719</v>
      </c>
      <c r="C440" s="111">
        <v>3350660282</v>
      </c>
      <c r="D440" s="111" t="s">
        <v>7720</v>
      </c>
      <c r="E440" s="111" t="s">
        <v>1608</v>
      </c>
      <c r="F440" s="113" t="s">
        <v>1608</v>
      </c>
      <c r="G440" s="103"/>
      <c r="H440" s="103"/>
      <c r="I440" s="118" t="s">
        <v>7721</v>
      </c>
      <c r="J440" s="110" t="s">
        <v>7722</v>
      </c>
      <c r="K440" s="106" t="s">
        <v>36</v>
      </c>
      <c r="L440" s="106" t="s">
        <v>26</v>
      </c>
      <c r="M440" s="106" t="s">
        <v>36</v>
      </c>
      <c r="N440" s="106" t="s">
        <v>36</v>
      </c>
      <c r="O440" s="106" t="s">
        <v>36</v>
      </c>
      <c r="P440" s="106" t="s">
        <v>36</v>
      </c>
      <c r="Q440" s="106" t="s">
        <v>36</v>
      </c>
      <c r="R440" s="90">
        <f t="shared" si="6"/>
        <v>1</v>
      </c>
    </row>
    <row r="441" spans="1:18" s="40" customFormat="1" ht="24.95" customHeight="1" x14ac:dyDescent="0.2">
      <c r="A441" s="79">
        <v>433</v>
      </c>
      <c r="B441" s="110" t="s">
        <v>3282</v>
      </c>
      <c r="C441" s="204" t="s">
        <v>3283</v>
      </c>
      <c r="D441" s="111" t="s">
        <v>3284</v>
      </c>
      <c r="E441" s="83" t="s">
        <v>1608</v>
      </c>
      <c r="F441" s="113" t="s">
        <v>1608</v>
      </c>
      <c r="G441" s="103">
        <v>772550.60810316994</v>
      </c>
      <c r="H441" s="103">
        <v>4627524.2174849501</v>
      </c>
      <c r="I441" s="118" t="s">
        <v>3285</v>
      </c>
      <c r="J441" s="87" t="s">
        <v>3286</v>
      </c>
      <c r="K441" s="106" t="s">
        <v>26</v>
      </c>
      <c r="L441" s="106" t="s">
        <v>36</v>
      </c>
      <c r="M441" s="106" t="s">
        <v>36</v>
      </c>
      <c r="N441" s="106" t="s">
        <v>36</v>
      </c>
      <c r="O441" s="106" t="s">
        <v>36</v>
      </c>
      <c r="P441" s="106" t="s">
        <v>36</v>
      </c>
      <c r="Q441" s="109" t="s">
        <v>36</v>
      </c>
      <c r="R441" s="90">
        <f t="shared" si="6"/>
        <v>1</v>
      </c>
    </row>
    <row r="442" spans="1:18" s="40" customFormat="1" ht="24.95" customHeight="1" x14ac:dyDescent="0.2">
      <c r="A442" s="79">
        <v>434</v>
      </c>
      <c r="B442" s="87" t="s">
        <v>3287</v>
      </c>
      <c r="C442" s="204" t="s">
        <v>3288</v>
      </c>
      <c r="D442" s="83" t="s">
        <v>3289</v>
      </c>
      <c r="E442" s="83" t="s">
        <v>1637</v>
      </c>
      <c r="F442" s="113" t="s">
        <v>1608</v>
      </c>
      <c r="G442" s="103">
        <v>793559.04059939005</v>
      </c>
      <c r="H442" s="103">
        <v>4617177.2802122096</v>
      </c>
      <c r="I442" s="118" t="s">
        <v>2754</v>
      </c>
      <c r="J442" s="87" t="s">
        <v>3290</v>
      </c>
      <c r="K442" s="106" t="s">
        <v>26</v>
      </c>
      <c r="L442" s="106" t="s">
        <v>36</v>
      </c>
      <c r="M442" s="106" t="s">
        <v>36</v>
      </c>
      <c r="N442" s="106" t="s">
        <v>26</v>
      </c>
      <c r="O442" s="106" t="s">
        <v>36</v>
      </c>
      <c r="P442" s="106" t="s">
        <v>36</v>
      </c>
      <c r="Q442" s="109" t="s">
        <v>36</v>
      </c>
      <c r="R442" s="90">
        <f t="shared" si="6"/>
        <v>2</v>
      </c>
    </row>
    <row r="443" spans="1:18" s="40" customFormat="1" ht="24.95" customHeight="1" x14ac:dyDescent="0.2">
      <c r="A443" s="79">
        <v>435</v>
      </c>
      <c r="B443" s="110" t="s">
        <v>3291</v>
      </c>
      <c r="C443" s="205" t="s">
        <v>3292</v>
      </c>
      <c r="D443" s="111" t="s">
        <v>3293</v>
      </c>
      <c r="E443" s="111" t="s">
        <v>1779</v>
      </c>
      <c r="F443" s="113" t="s">
        <v>1608</v>
      </c>
      <c r="G443" s="103">
        <v>801965.92826656101</v>
      </c>
      <c r="H443" s="103">
        <v>4602326.93981703</v>
      </c>
      <c r="I443" s="118" t="s">
        <v>3294</v>
      </c>
      <c r="J443" s="110" t="s">
        <v>3295</v>
      </c>
      <c r="K443" s="106" t="s">
        <v>36</v>
      </c>
      <c r="L443" s="106" t="s">
        <v>26</v>
      </c>
      <c r="M443" s="106" t="s">
        <v>36</v>
      </c>
      <c r="N443" s="106" t="s">
        <v>36</v>
      </c>
      <c r="O443" s="106" t="s">
        <v>36</v>
      </c>
      <c r="P443" s="106" t="s">
        <v>36</v>
      </c>
      <c r="Q443" s="109" t="s">
        <v>36</v>
      </c>
      <c r="R443" s="90">
        <f t="shared" si="6"/>
        <v>1</v>
      </c>
    </row>
    <row r="444" spans="1:18" s="40" customFormat="1" ht="24.95" customHeight="1" x14ac:dyDescent="0.2">
      <c r="A444" s="79">
        <v>436</v>
      </c>
      <c r="B444" s="87" t="s">
        <v>3297</v>
      </c>
      <c r="C444" s="204" t="s">
        <v>3298</v>
      </c>
      <c r="D444" s="83" t="s">
        <v>2293</v>
      </c>
      <c r="E444" s="83" t="s">
        <v>1637</v>
      </c>
      <c r="F444" s="113" t="s">
        <v>1608</v>
      </c>
      <c r="G444" s="103">
        <v>796900.97103211796</v>
      </c>
      <c r="H444" s="103">
        <v>4622166.1107789697</v>
      </c>
      <c r="I444" s="118" t="s">
        <v>3299</v>
      </c>
      <c r="J444" s="87" t="s">
        <v>3300</v>
      </c>
      <c r="K444" s="106" t="s">
        <v>26</v>
      </c>
      <c r="L444" s="106" t="s">
        <v>26</v>
      </c>
      <c r="M444" s="106" t="s">
        <v>26</v>
      </c>
      <c r="N444" s="106" t="s">
        <v>36</v>
      </c>
      <c r="O444" s="106" t="s">
        <v>36</v>
      </c>
      <c r="P444" s="106" t="s">
        <v>36</v>
      </c>
      <c r="Q444" s="109" t="s">
        <v>36</v>
      </c>
      <c r="R444" s="90">
        <f t="shared" si="6"/>
        <v>3</v>
      </c>
    </row>
    <row r="445" spans="1:18" s="132" customFormat="1" ht="24.95" customHeight="1" x14ac:dyDescent="0.2">
      <c r="A445" s="79">
        <v>437</v>
      </c>
      <c r="B445" s="110" t="s">
        <v>3301</v>
      </c>
      <c r="C445" s="204" t="s">
        <v>3302</v>
      </c>
      <c r="D445" s="83" t="s">
        <v>2248</v>
      </c>
      <c r="E445" s="83" t="s">
        <v>1618</v>
      </c>
      <c r="F445" s="113" t="s">
        <v>1608</v>
      </c>
      <c r="G445" s="103">
        <v>730836.05329867301</v>
      </c>
      <c r="H445" s="103">
        <v>4663681.5691853398</v>
      </c>
      <c r="I445" s="118" t="s">
        <v>3303</v>
      </c>
      <c r="J445" s="87" t="s">
        <v>3304</v>
      </c>
      <c r="K445" s="106" t="s">
        <v>36</v>
      </c>
      <c r="L445" s="106" t="s">
        <v>26</v>
      </c>
      <c r="M445" s="106" t="s">
        <v>36</v>
      </c>
      <c r="N445" s="106" t="s">
        <v>36</v>
      </c>
      <c r="O445" s="106" t="s">
        <v>36</v>
      </c>
      <c r="P445" s="106" t="s">
        <v>36</v>
      </c>
      <c r="Q445" s="109" t="s">
        <v>36</v>
      </c>
      <c r="R445" s="90">
        <f t="shared" si="6"/>
        <v>1</v>
      </c>
    </row>
    <row r="446" spans="1:18" s="40" customFormat="1" ht="24.95" customHeight="1" x14ac:dyDescent="0.2">
      <c r="A446" s="79">
        <v>438</v>
      </c>
      <c r="B446" s="87" t="s">
        <v>8339</v>
      </c>
      <c r="C446" s="204" t="s">
        <v>1749</v>
      </c>
      <c r="D446" s="83" t="s">
        <v>3305</v>
      </c>
      <c r="E446" s="111" t="s">
        <v>1607</v>
      </c>
      <c r="F446" s="113" t="s">
        <v>1608</v>
      </c>
      <c r="G446" s="103">
        <v>771006.14677534904</v>
      </c>
      <c r="H446" s="103">
        <v>4631645.3316228203</v>
      </c>
      <c r="I446" s="114" t="s">
        <v>3306</v>
      </c>
      <c r="J446" s="87" t="s">
        <v>7723</v>
      </c>
      <c r="K446" s="106" t="s">
        <v>36</v>
      </c>
      <c r="L446" s="106" t="s">
        <v>26</v>
      </c>
      <c r="M446" s="106" t="s">
        <v>36</v>
      </c>
      <c r="N446" s="106" t="s">
        <v>36</v>
      </c>
      <c r="O446" s="106" t="s">
        <v>36</v>
      </c>
      <c r="P446" s="106" t="s">
        <v>36</v>
      </c>
      <c r="Q446" s="109" t="s">
        <v>36</v>
      </c>
      <c r="R446" s="90">
        <f t="shared" si="6"/>
        <v>1</v>
      </c>
    </row>
    <row r="447" spans="1:18" s="137" customFormat="1" ht="24.95" customHeight="1" x14ac:dyDescent="0.2">
      <c r="A447" s="79">
        <v>439</v>
      </c>
      <c r="B447" s="87" t="s">
        <v>3307</v>
      </c>
      <c r="C447" s="204" t="s">
        <v>3308</v>
      </c>
      <c r="D447" s="83" t="s">
        <v>3309</v>
      </c>
      <c r="E447" s="83" t="s">
        <v>1637</v>
      </c>
      <c r="F447" s="113" t="s">
        <v>1608</v>
      </c>
      <c r="G447" s="103">
        <v>791419.51207401499</v>
      </c>
      <c r="H447" s="103">
        <v>4619660.3313498497</v>
      </c>
      <c r="I447" s="118" t="s">
        <v>3310</v>
      </c>
      <c r="J447" s="87" t="s">
        <v>3311</v>
      </c>
      <c r="K447" s="106" t="s">
        <v>26</v>
      </c>
      <c r="L447" s="106" t="s">
        <v>26</v>
      </c>
      <c r="M447" s="106" t="s">
        <v>36</v>
      </c>
      <c r="N447" s="106" t="s">
        <v>36</v>
      </c>
      <c r="O447" s="106" t="s">
        <v>36</v>
      </c>
      <c r="P447" s="106" t="s">
        <v>36</v>
      </c>
      <c r="Q447" s="109" t="s">
        <v>36</v>
      </c>
      <c r="R447" s="90">
        <f t="shared" si="6"/>
        <v>2</v>
      </c>
    </row>
    <row r="448" spans="1:18" s="40" customFormat="1" ht="24.95" customHeight="1" x14ac:dyDescent="0.2">
      <c r="A448" s="79">
        <v>440</v>
      </c>
      <c r="B448" s="110" t="s">
        <v>3312</v>
      </c>
      <c r="C448" s="205" t="s">
        <v>3313</v>
      </c>
      <c r="D448" s="111" t="s">
        <v>3314</v>
      </c>
      <c r="E448" s="111" t="s">
        <v>1637</v>
      </c>
      <c r="F448" s="110" t="s">
        <v>1608</v>
      </c>
      <c r="G448" s="116"/>
      <c r="H448" s="116"/>
      <c r="I448" s="87" t="s">
        <v>3315</v>
      </c>
      <c r="J448" s="110" t="s">
        <v>3316</v>
      </c>
      <c r="K448" s="106" t="s">
        <v>26</v>
      </c>
      <c r="L448" s="106" t="s">
        <v>26</v>
      </c>
      <c r="M448" s="106" t="s">
        <v>36</v>
      </c>
      <c r="N448" s="106" t="s">
        <v>36</v>
      </c>
      <c r="O448" s="106" t="s">
        <v>36</v>
      </c>
      <c r="P448" s="106" t="s">
        <v>36</v>
      </c>
      <c r="Q448" s="109" t="s">
        <v>36</v>
      </c>
      <c r="R448" s="90">
        <f t="shared" si="6"/>
        <v>2</v>
      </c>
    </row>
    <row r="449" spans="1:18" s="40" customFormat="1" ht="24.95" customHeight="1" x14ac:dyDescent="0.2">
      <c r="A449" s="79">
        <v>441</v>
      </c>
      <c r="B449" s="110" t="s">
        <v>8340</v>
      </c>
      <c r="C449" s="205" t="s">
        <v>8341</v>
      </c>
      <c r="D449" s="111" t="s">
        <v>8342</v>
      </c>
      <c r="E449" s="111" t="s">
        <v>1608</v>
      </c>
      <c r="F449" s="115" t="s">
        <v>1608</v>
      </c>
      <c r="G449" s="153"/>
      <c r="H449" s="153"/>
      <c r="I449" s="118" t="s">
        <v>8343</v>
      </c>
      <c r="J449" s="110" t="s">
        <v>8344</v>
      </c>
      <c r="K449" s="106" t="s">
        <v>26</v>
      </c>
      <c r="L449" s="106" t="s">
        <v>36</v>
      </c>
      <c r="M449" s="106" t="s">
        <v>36</v>
      </c>
      <c r="N449" s="106" t="s">
        <v>36</v>
      </c>
      <c r="O449" s="106" t="s">
        <v>7713</v>
      </c>
      <c r="P449" s="106" t="s">
        <v>36</v>
      </c>
      <c r="Q449" s="109" t="s">
        <v>36</v>
      </c>
      <c r="R449" s="90">
        <f t="shared" si="6"/>
        <v>1</v>
      </c>
    </row>
    <row r="450" spans="1:18" s="40" customFormat="1" ht="24.95" customHeight="1" x14ac:dyDescent="0.2">
      <c r="A450" s="79">
        <v>442</v>
      </c>
      <c r="B450" s="87" t="s">
        <v>8345</v>
      </c>
      <c r="C450" s="204" t="s">
        <v>6471</v>
      </c>
      <c r="D450" s="83" t="s">
        <v>3317</v>
      </c>
      <c r="E450" s="83" t="s">
        <v>1637</v>
      </c>
      <c r="F450" s="113" t="s">
        <v>1608</v>
      </c>
      <c r="G450" s="103">
        <v>798687.05930546799</v>
      </c>
      <c r="H450" s="103">
        <v>4621790.4388297601</v>
      </c>
      <c r="I450" s="118" t="s">
        <v>3318</v>
      </c>
      <c r="J450" s="87" t="s">
        <v>6472</v>
      </c>
      <c r="K450" s="106" t="s">
        <v>26</v>
      </c>
      <c r="L450" s="106" t="s">
        <v>36</v>
      </c>
      <c r="M450" s="106" t="s">
        <v>36</v>
      </c>
      <c r="N450" s="106" t="s">
        <v>36</v>
      </c>
      <c r="O450" s="106" t="s">
        <v>36</v>
      </c>
      <c r="P450" s="106" t="s">
        <v>36</v>
      </c>
      <c r="Q450" s="109" t="s">
        <v>36</v>
      </c>
      <c r="R450" s="90">
        <f t="shared" si="6"/>
        <v>1</v>
      </c>
    </row>
    <row r="451" spans="1:18" s="40" customFormat="1" ht="24.95" customHeight="1" x14ac:dyDescent="0.2">
      <c r="A451" s="79">
        <v>443</v>
      </c>
      <c r="B451" s="87" t="s">
        <v>8346</v>
      </c>
      <c r="C451" s="204" t="s">
        <v>3319</v>
      </c>
      <c r="D451" s="83" t="s">
        <v>3320</v>
      </c>
      <c r="E451" s="83" t="s">
        <v>1802</v>
      </c>
      <c r="F451" s="113" t="s">
        <v>1608</v>
      </c>
      <c r="G451" s="103">
        <v>811094.71864924103</v>
      </c>
      <c r="H451" s="103">
        <v>4598244.6163166501</v>
      </c>
      <c r="I451" s="118" t="s">
        <v>3321</v>
      </c>
      <c r="J451" s="87" t="s">
        <v>8347</v>
      </c>
      <c r="K451" s="106" t="s">
        <v>26</v>
      </c>
      <c r="L451" s="106" t="s">
        <v>36</v>
      </c>
      <c r="M451" s="106" t="s">
        <v>36</v>
      </c>
      <c r="N451" s="106" t="s">
        <v>36</v>
      </c>
      <c r="O451" s="106" t="s">
        <v>36</v>
      </c>
      <c r="P451" s="106" t="s">
        <v>36</v>
      </c>
      <c r="Q451" s="109" t="s">
        <v>6473</v>
      </c>
      <c r="R451" s="90">
        <f t="shared" si="6"/>
        <v>1</v>
      </c>
    </row>
    <row r="452" spans="1:18" s="40" customFormat="1" ht="24.95" customHeight="1" x14ac:dyDescent="0.2">
      <c r="A452" s="79">
        <v>444</v>
      </c>
      <c r="B452" s="87" t="s">
        <v>7724</v>
      </c>
      <c r="C452" s="204" t="s">
        <v>7725</v>
      </c>
      <c r="D452" s="83" t="s">
        <v>7726</v>
      </c>
      <c r="E452" s="83" t="s">
        <v>2111</v>
      </c>
      <c r="F452" s="113" t="s">
        <v>1608</v>
      </c>
      <c r="G452" s="103"/>
      <c r="H452" s="103"/>
      <c r="I452" s="118" t="s">
        <v>4732</v>
      </c>
      <c r="J452" s="87" t="s">
        <v>7727</v>
      </c>
      <c r="K452" s="106" t="s">
        <v>26</v>
      </c>
      <c r="L452" s="106" t="s">
        <v>36</v>
      </c>
      <c r="M452" s="106" t="s">
        <v>36</v>
      </c>
      <c r="N452" s="106" t="s">
        <v>36</v>
      </c>
      <c r="O452" s="106" t="s">
        <v>36</v>
      </c>
      <c r="P452" s="106" t="s">
        <v>36</v>
      </c>
      <c r="Q452" s="106" t="s">
        <v>36</v>
      </c>
      <c r="R452" s="90">
        <f t="shared" si="6"/>
        <v>1</v>
      </c>
    </row>
    <row r="453" spans="1:18" s="40" customFormat="1" ht="24.95" customHeight="1" x14ac:dyDescent="0.2">
      <c r="A453" s="79">
        <v>445</v>
      </c>
      <c r="B453" s="87" t="s">
        <v>8348</v>
      </c>
      <c r="C453" s="205" t="s">
        <v>3322</v>
      </c>
      <c r="D453" s="111" t="s">
        <v>3323</v>
      </c>
      <c r="E453" s="111" t="s">
        <v>1764</v>
      </c>
      <c r="F453" s="113" t="s">
        <v>1608</v>
      </c>
      <c r="G453" s="103">
        <v>825843.03007834603</v>
      </c>
      <c r="H453" s="103">
        <v>4631962.1020193202</v>
      </c>
      <c r="I453" s="114" t="s">
        <v>792</v>
      </c>
      <c r="J453" s="110" t="s">
        <v>3324</v>
      </c>
      <c r="K453" s="106" t="s">
        <v>26</v>
      </c>
      <c r="L453" s="106" t="s">
        <v>36</v>
      </c>
      <c r="M453" s="106" t="s">
        <v>36</v>
      </c>
      <c r="N453" s="106" t="s">
        <v>36</v>
      </c>
      <c r="O453" s="106" t="s">
        <v>36</v>
      </c>
      <c r="P453" s="106" t="s">
        <v>36</v>
      </c>
      <c r="Q453" s="109" t="s">
        <v>36</v>
      </c>
      <c r="R453" s="90">
        <f t="shared" si="6"/>
        <v>1</v>
      </c>
    </row>
    <row r="454" spans="1:18" s="40" customFormat="1" ht="24.95" customHeight="1" x14ac:dyDescent="0.2">
      <c r="A454" s="79">
        <v>446</v>
      </c>
      <c r="B454" s="111" t="s">
        <v>3325</v>
      </c>
      <c r="C454" s="204" t="s">
        <v>3326</v>
      </c>
      <c r="D454" s="111" t="s">
        <v>3327</v>
      </c>
      <c r="E454" s="111" t="s">
        <v>1608</v>
      </c>
      <c r="F454" s="210" t="s">
        <v>1608</v>
      </c>
      <c r="G454" s="103">
        <v>778644.21708312398</v>
      </c>
      <c r="H454" s="103">
        <v>4646810.8951526703</v>
      </c>
      <c r="I454" s="118" t="s">
        <v>3328</v>
      </c>
      <c r="J454" s="142" t="s">
        <v>3329</v>
      </c>
      <c r="K454" s="106" t="s">
        <v>26</v>
      </c>
      <c r="L454" s="106" t="s">
        <v>36</v>
      </c>
      <c r="M454" s="106" t="s">
        <v>36</v>
      </c>
      <c r="N454" s="106" t="s">
        <v>36</v>
      </c>
      <c r="O454" s="106" t="s">
        <v>36</v>
      </c>
      <c r="P454" s="106" t="s">
        <v>36</v>
      </c>
      <c r="Q454" s="109" t="s">
        <v>36</v>
      </c>
      <c r="R454" s="90">
        <f t="shared" si="6"/>
        <v>1</v>
      </c>
    </row>
    <row r="455" spans="1:18" s="40" customFormat="1" ht="24.95" customHeight="1" x14ac:dyDescent="0.2">
      <c r="A455" s="79">
        <v>447</v>
      </c>
      <c r="B455" s="87" t="s">
        <v>3330</v>
      </c>
      <c r="C455" s="204" t="s">
        <v>3331</v>
      </c>
      <c r="D455" s="83" t="s">
        <v>3332</v>
      </c>
      <c r="E455" s="83" t="s">
        <v>2217</v>
      </c>
      <c r="F455" s="113" t="s">
        <v>1608</v>
      </c>
      <c r="G455" s="103">
        <v>800750.00227298797</v>
      </c>
      <c r="H455" s="103">
        <v>4661201.9675493501</v>
      </c>
      <c r="I455" s="118" t="s">
        <v>3333</v>
      </c>
      <c r="J455" s="87" t="s">
        <v>3334</v>
      </c>
      <c r="K455" s="106" t="s">
        <v>26</v>
      </c>
      <c r="L455" s="106" t="s">
        <v>36</v>
      </c>
      <c r="M455" s="106" t="s">
        <v>36</v>
      </c>
      <c r="N455" s="106" t="s">
        <v>36</v>
      </c>
      <c r="O455" s="106" t="s">
        <v>36</v>
      </c>
      <c r="P455" s="106" t="s">
        <v>36</v>
      </c>
      <c r="Q455" s="109" t="s">
        <v>36</v>
      </c>
      <c r="R455" s="90">
        <f t="shared" si="6"/>
        <v>1</v>
      </c>
    </row>
    <row r="456" spans="1:18" s="40" customFormat="1" ht="24.95" customHeight="1" x14ac:dyDescent="0.2">
      <c r="A456" s="79">
        <v>448</v>
      </c>
      <c r="B456" s="87" t="s">
        <v>8349</v>
      </c>
      <c r="C456" s="205" t="s">
        <v>3335</v>
      </c>
      <c r="D456" s="111" t="s">
        <v>3336</v>
      </c>
      <c r="E456" s="111" t="s">
        <v>1637</v>
      </c>
      <c r="F456" s="110" t="s">
        <v>1608</v>
      </c>
      <c r="G456" s="103">
        <v>792371.81</v>
      </c>
      <c r="H456" s="103">
        <v>4619043.75</v>
      </c>
      <c r="I456" s="223" t="s">
        <v>3337</v>
      </c>
      <c r="J456" s="87" t="s">
        <v>3338</v>
      </c>
      <c r="K456" s="106" t="s">
        <v>36</v>
      </c>
      <c r="L456" s="106" t="s">
        <v>26</v>
      </c>
      <c r="M456" s="106" t="s">
        <v>36</v>
      </c>
      <c r="N456" s="106" t="s">
        <v>36</v>
      </c>
      <c r="O456" s="106" t="s">
        <v>36</v>
      </c>
      <c r="P456" s="106" t="s">
        <v>36</v>
      </c>
      <c r="Q456" s="109" t="s">
        <v>36</v>
      </c>
      <c r="R456" s="90">
        <f t="shared" si="6"/>
        <v>1</v>
      </c>
    </row>
    <row r="457" spans="1:18" s="135" customFormat="1" ht="24.95" customHeight="1" x14ac:dyDescent="0.25">
      <c r="A457" s="79">
        <v>449</v>
      </c>
      <c r="B457" s="110" t="s">
        <v>3339</v>
      </c>
      <c r="C457" s="205" t="s">
        <v>3340</v>
      </c>
      <c r="D457" s="111" t="s">
        <v>3341</v>
      </c>
      <c r="E457" s="111" t="s">
        <v>1842</v>
      </c>
      <c r="F457" s="110" t="s">
        <v>1608</v>
      </c>
      <c r="G457" s="116"/>
      <c r="H457" s="116"/>
      <c r="I457" s="110" t="s">
        <v>3342</v>
      </c>
      <c r="J457" s="110" t="s">
        <v>3343</v>
      </c>
      <c r="K457" s="106" t="s">
        <v>26</v>
      </c>
      <c r="L457" s="106" t="s">
        <v>26</v>
      </c>
      <c r="M457" s="106" t="s">
        <v>36</v>
      </c>
      <c r="N457" s="106" t="s">
        <v>36</v>
      </c>
      <c r="O457" s="106" t="s">
        <v>26</v>
      </c>
      <c r="P457" s="106" t="s">
        <v>36</v>
      </c>
      <c r="Q457" s="109" t="s">
        <v>36</v>
      </c>
      <c r="R457" s="90">
        <f t="shared" si="6"/>
        <v>3</v>
      </c>
    </row>
    <row r="458" spans="1:18" s="156" customFormat="1" ht="24.95" customHeight="1" x14ac:dyDescent="0.2">
      <c r="A458" s="79">
        <v>450</v>
      </c>
      <c r="B458" s="87" t="s">
        <v>8350</v>
      </c>
      <c r="C458" s="204" t="s">
        <v>6471</v>
      </c>
      <c r="D458" s="111" t="s">
        <v>3344</v>
      </c>
      <c r="E458" s="111" t="s">
        <v>1608</v>
      </c>
      <c r="F458" s="113" t="s">
        <v>1608</v>
      </c>
      <c r="G458" s="103">
        <v>790974.86484908697</v>
      </c>
      <c r="H458" s="103">
        <v>4640243.4175291602</v>
      </c>
      <c r="I458" s="114" t="s">
        <v>3345</v>
      </c>
      <c r="J458" s="87" t="s">
        <v>6474</v>
      </c>
      <c r="K458" s="154" t="s">
        <v>26</v>
      </c>
      <c r="L458" s="154" t="s">
        <v>26</v>
      </c>
      <c r="M458" s="154" t="s">
        <v>26</v>
      </c>
      <c r="N458" s="154"/>
      <c r="O458" s="154"/>
      <c r="P458" s="154"/>
      <c r="Q458" s="155"/>
      <c r="R458" s="90">
        <f t="shared" si="6"/>
        <v>3</v>
      </c>
    </row>
    <row r="459" spans="1:18" s="40" customFormat="1" ht="24.95" customHeight="1" x14ac:dyDescent="0.2">
      <c r="A459" s="79">
        <v>451</v>
      </c>
      <c r="B459" s="110" t="s">
        <v>3346</v>
      </c>
      <c r="C459" s="204" t="s">
        <v>3347</v>
      </c>
      <c r="D459" s="111" t="s">
        <v>3348</v>
      </c>
      <c r="E459" s="111" t="s">
        <v>1637</v>
      </c>
      <c r="F459" s="113" t="s">
        <v>1608</v>
      </c>
      <c r="G459" s="103">
        <v>795098.15546882199</v>
      </c>
      <c r="H459" s="103">
        <v>4617988.5647704098</v>
      </c>
      <c r="I459" s="118" t="s">
        <v>3349</v>
      </c>
      <c r="J459" s="163" t="s">
        <v>3350</v>
      </c>
      <c r="K459" s="106" t="s">
        <v>26</v>
      </c>
      <c r="L459" s="106" t="s">
        <v>36</v>
      </c>
      <c r="M459" s="106" t="s">
        <v>36</v>
      </c>
      <c r="N459" s="106" t="s">
        <v>36</v>
      </c>
      <c r="O459" s="106" t="s">
        <v>36</v>
      </c>
      <c r="P459" s="106" t="s">
        <v>36</v>
      </c>
      <c r="Q459" s="109" t="s">
        <v>36</v>
      </c>
      <c r="R459" s="90">
        <f t="shared" si="6"/>
        <v>1</v>
      </c>
    </row>
    <row r="460" spans="1:18" s="40" customFormat="1" ht="24.95" customHeight="1" x14ac:dyDescent="0.2">
      <c r="A460" s="79">
        <v>452</v>
      </c>
      <c r="B460" s="87" t="s">
        <v>8351</v>
      </c>
      <c r="C460" s="204" t="s">
        <v>3351</v>
      </c>
      <c r="D460" s="111" t="s">
        <v>3352</v>
      </c>
      <c r="E460" s="83" t="s">
        <v>1888</v>
      </c>
      <c r="F460" s="113" t="s">
        <v>1608</v>
      </c>
      <c r="G460" s="103">
        <v>797130.82758618204</v>
      </c>
      <c r="H460" s="103">
        <v>4664464.2060222495</v>
      </c>
      <c r="I460" s="118" t="s">
        <v>3353</v>
      </c>
      <c r="J460" s="87" t="s">
        <v>6475</v>
      </c>
      <c r="K460" s="106" t="s">
        <v>26</v>
      </c>
      <c r="L460" s="106" t="s">
        <v>36</v>
      </c>
      <c r="M460" s="106" t="s">
        <v>26</v>
      </c>
      <c r="N460" s="106" t="s">
        <v>36</v>
      </c>
      <c r="O460" s="106" t="s">
        <v>36</v>
      </c>
      <c r="P460" s="106" t="s">
        <v>36</v>
      </c>
      <c r="Q460" s="109" t="s">
        <v>36</v>
      </c>
      <c r="R460" s="90">
        <f t="shared" si="6"/>
        <v>2</v>
      </c>
    </row>
    <row r="461" spans="1:18" s="40" customFormat="1" ht="24.95" customHeight="1" x14ac:dyDescent="0.2">
      <c r="A461" s="79">
        <v>453</v>
      </c>
      <c r="B461" s="110" t="s">
        <v>3354</v>
      </c>
      <c r="C461" s="204" t="s">
        <v>3355</v>
      </c>
      <c r="D461" s="111" t="s">
        <v>3356</v>
      </c>
      <c r="E461" s="83" t="s">
        <v>1658</v>
      </c>
      <c r="F461" s="113" t="s">
        <v>1608</v>
      </c>
      <c r="G461" s="103">
        <v>803953.78747358394</v>
      </c>
      <c r="H461" s="103">
        <v>4650264.1909244005</v>
      </c>
      <c r="I461" s="114" t="s">
        <v>3357</v>
      </c>
      <c r="J461" s="110" t="s">
        <v>3358</v>
      </c>
      <c r="K461" s="106" t="s">
        <v>26</v>
      </c>
      <c r="L461" s="106" t="s">
        <v>36</v>
      </c>
      <c r="M461" s="106" t="s">
        <v>36</v>
      </c>
      <c r="N461" s="106" t="s">
        <v>36</v>
      </c>
      <c r="O461" s="106" t="s">
        <v>36</v>
      </c>
      <c r="P461" s="106" t="s">
        <v>36</v>
      </c>
      <c r="Q461" s="109" t="s">
        <v>36</v>
      </c>
      <c r="R461" s="90">
        <f t="shared" si="6"/>
        <v>1</v>
      </c>
    </row>
    <row r="462" spans="1:18" s="40" customFormat="1" ht="24.95" customHeight="1" x14ac:dyDescent="0.2">
      <c r="A462" s="79">
        <v>454</v>
      </c>
      <c r="B462" s="110" t="s">
        <v>3359</v>
      </c>
      <c r="C462" s="205" t="s">
        <v>3360</v>
      </c>
      <c r="D462" s="111" t="s">
        <v>3361</v>
      </c>
      <c r="E462" s="111" t="s">
        <v>1607</v>
      </c>
      <c r="F462" s="110" t="s">
        <v>1608</v>
      </c>
      <c r="G462" s="103">
        <v>768287.57786077401</v>
      </c>
      <c r="H462" s="103">
        <v>4629795.8931121202</v>
      </c>
      <c r="I462" s="110" t="s">
        <v>1613</v>
      </c>
      <c r="J462" s="110" t="s">
        <v>3362</v>
      </c>
      <c r="K462" s="106" t="s">
        <v>26</v>
      </c>
      <c r="L462" s="106" t="s">
        <v>36</v>
      </c>
      <c r="M462" s="106" t="s">
        <v>36</v>
      </c>
      <c r="N462" s="106" t="s">
        <v>36</v>
      </c>
      <c r="O462" s="106" t="s">
        <v>36</v>
      </c>
      <c r="P462" s="106" t="s">
        <v>36</v>
      </c>
      <c r="Q462" s="109" t="s">
        <v>36</v>
      </c>
      <c r="R462" s="90">
        <f t="shared" si="6"/>
        <v>1</v>
      </c>
    </row>
    <row r="463" spans="1:18" s="40" customFormat="1" ht="24.95" customHeight="1" x14ac:dyDescent="0.2">
      <c r="A463" s="79">
        <v>455</v>
      </c>
      <c r="B463" s="110" t="s">
        <v>3363</v>
      </c>
      <c r="C463" s="204" t="s">
        <v>3364</v>
      </c>
      <c r="D463" s="111" t="s">
        <v>3365</v>
      </c>
      <c r="E463" s="83" t="s">
        <v>1608</v>
      </c>
      <c r="F463" s="113" t="s">
        <v>1608</v>
      </c>
      <c r="G463" s="103">
        <v>791584.56580045796</v>
      </c>
      <c r="H463" s="103">
        <v>4654378.3227807498</v>
      </c>
      <c r="I463" s="118" t="s">
        <v>3366</v>
      </c>
      <c r="J463" s="110" t="s">
        <v>3367</v>
      </c>
      <c r="K463" s="106" t="s">
        <v>26</v>
      </c>
      <c r="L463" s="106" t="s">
        <v>36</v>
      </c>
      <c r="M463" s="106" t="s">
        <v>36</v>
      </c>
      <c r="N463" s="106" t="s">
        <v>36</v>
      </c>
      <c r="O463" s="106" t="s">
        <v>36</v>
      </c>
      <c r="P463" s="106" t="s">
        <v>36</v>
      </c>
      <c r="Q463" s="109" t="s">
        <v>36</v>
      </c>
      <c r="R463" s="90">
        <f t="shared" si="6"/>
        <v>1</v>
      </c>
    </row>
    <row r="464" spans="1:18" s="40" customFormat="1" ht="24.95" customHeight="1" x14ac:dyDescent="0.2">
      <c r="A464" s="79">
        <v>456</v>
      </c>
      <c r="B464" s="110" t="s">
        <v>3368</v>
      </c>
      <c r="C464" s="204" t="s">
        <v>3369</v>
      </c>
      <c r="D464" s="83" t="s">
        <v>3370</v>
      </c>
      <c r="E464" s="83" t="s">
        <v>1608</v>
      </c>
      <c r="F464" s="113" t="s">
        <v>1608</v>
      </c>
      <c r="G464" s="103">
        <v>798105.68919961201</v>
      </c>
      <c r="H464" s="103">
        <v>4648159.5481569199</v>
      </c>
      <c r="I464" s="114" t="s">
        <v>2697</v>
      </c>
      <c r="J464" s="110" t="s">
        <v>3371</v>
      </c>
      <c r="K464" s="106" t="s">
        <v>26</v>
      </c>
      <c r="L464" s="106" t="s">
        <v>36</v>
      </c>
      <c r="M464" s="106" t="s">
        <v>36</v>
      </c>
      <c r="N464" s="106" t="s">
        <v>36</v>
      </c>
      <c r="O464" s="106" t="s">
        <v>36</v>
      </c>
      <c r="P464" s="106" t="s">
        <v>36</v>
      </c>
      <c r="Q464" s="109" t="s">
        <v>36</v>
      </c>
      <c r="R464" s="90">
        <f t="shared" si="6"/>
        <v>1</v>
      </c>
    </row>
    <row r="465" spans="1:18" s="40" customFormat="1" ht="24.95" customHeight="1" x14ac:dyDescent="0.2">
      <c r="A465" s="79">
        <v>457</v>
      </c>
      <c r="B465" s="87" t="s">
        <v>121</v>
      </c>
      <c r="C465" s="204" t="s">
        <v>122</v>
      </c>
      <c r="D465" s="83" t="s">
        <v>3372</v>
      </c>
      <c r="E465" s="83" t="s">
        <v>2223</v>
      </c>
      <c r="F465" s="113" t="s">
        <v>1608</v>
      </c>
      <c r="G465" s="103">
        <v>833641.14138890395</v>
      </c>
      <c r="H465" s="103">
        <v>4628326.1890775496</v>
      </c>
      <c r="I465" s="118" t="s">
        <v>3373</v>
      </c>
      <c r="J465" s="87" t="s">
        <v>3374</v>
      </c>
      <c r="K465" s="106" t="s">
        <v>26</v>
      </c>
      <c r="L465" s="106" t="s">
        <v>36</v>
      </c>
      <c r="M465" s="106" t="s">
        <v>36</v>
      </c>
      <c r="N465" s="106" t="s">
        <v>36</v>
      </c>
      <c r="O465" s="106" t="s">
        <v>36</v>
      </c>
      <c r="P465" s="106" t="s">
        <v>36</v>
      </c>
      <c r="Q465" s="109" t="s">
        <v>36</v>
      </c>
      <c r="R465" s="90">
        <f t="shared" ref="R465:R530" si="7">COUNTIF(K465:Q465,"si")</f>
        <v>1</v>
      </c>
    </row>
    <row r="466" spans="1:18" s="40" customFormat="1" ht="24.95" customHeight="1" x14ac:dyDescent="0.2">
      <c r="A466" s="79">
        <v>458</v>
      </c>
      <c r="B466" s="87" t="s">
        <v>3375</v>
      </c>
      <c r="C466" s="204" t="s">
        <v>3376</v>
      </c>
      <c r="D466" s="83" t="s">
        <v>3377</v>
      </c>
      <c r="E466" s="83" t="s">
        <v>1637</v>
      </c>
      <c r="F466" s="113" t="s">
        <v>1608</v>
      </c>
      <c r="G466" s="103">
        <v>791433.57689998299</v>
      </c>
      <c r="H466" s="103">
        <v>4619686.8647026001</v>
      </c>
      <c r="I466" s="118" t="s">
        <v>2754</v>
      </c>
      <c r="J466" s="87" t="s">
        <v>3378</v>
      </c>
      <c r="K466" s="106" t="s">
        <v>26</v>
      </c>
      <c r="L466" s="106" t="s">
        <v>26</v>
      </c>
      <c r="M466" s="106" t="s">
        <v>36</v>
      </c>
      <c r="N466" s="106" t="s">
        <v>36</v>
      </c>
      <c r="O466" s="106" t="s">
        <v>36</v>
      </c>
      <c r="P466" s="106" t="s">
        <v>36</v>
      </c>
      <c r="Q466" s="109" t="s">
        <v>36</v>
      </c>
      <c r="R466" s="90">
        <f t="shared" si="7"/>
        <v>2</v>
      </c>
    </row>
    <row r="467" spans="1:18" s="40" customFormat="1" ht="24.95" customHeight="1" x14ac:dyDescent="0.2">
      <c r="A467" s="79">
        <v>459</v>
      </c>
      <c r="B467" s="87" t="s">
        <v>3379</v>
      </c>
      <c r="C467" s="204" t="s">
        <v>3380</v>
      </c>
      <c r="D467" s="83" t="s">
        <v>3381</v>
      </c>
      <c r="E467" s="83" t="s">
        <v>1608</v>
      </c>
      <c r="F467" s="113" t="s">
        <v>1608</v>
      </c>
      <c r="G467" s="103">
        <v>796035.54907041194</v>
      </c>
      <c r="H467" s="103">
        <v>4636252.3568591401</v>
      </c>
      <c r="I467" s="118" t="s">
        <v>3382</v>
      </c>
      <c r="J467" s="87" t="s">
        <v>3383</v>
      </c>
      <c r="K467" s="106" t="s">
        <v>26</v>
      </c>
      <c r="L467" s="106" t="s">
        <v>36</v>
      </c>
      <c r="M467" s="106" t="s">
        <v>36</v>
      </c>
      <c r="N467" s="106" t="s">
        <v>36</v>
      </c>
      <c r="O467" s="106" t="s">
        <v>36</v>
      </c>
      <c r="P467" s="106" t="s">
        <v>36</v>
      </c>
      <c r="Q467" s="109" t="s">
        <v>36</v>
      </c>
      <c r="R467" s="90">
        <f t="shared" si="7"/>
        <v>1</v>
      </c>
    </row>
    <row r="468" spans="1:18" s="40" customFormat="1" ht="24.95" customHeight="1" x14ac:dyDescent="0.2">
      <c r="A468" s="79">
        <v>460</v>
      </c>
      <c r="B468" s="110" t="s">
        <v>3384</v>
      </c>
      <c r="C468" s="204" t="s">
        <v>3385</v>
      </c>
      <c r="D468" s="111" t="s">
        <v>3386</v>
      </c>
      <c r="E468" s="83" t="s">
        <v>1637</v>
      </c>
      <c r="F468" s="113" t="s">
        <v>1608</v>
      </c>
      <c r="G468" s="103">
        <v>792430.54349480302</v>
      </c>
      <c r="H468" s="103">
        <v>4620311.6369913602</v>
      </c>
      <c r="I468" s="118" t="s">
        <v>3387</v>
      </c>
      <c r="J468" s="87" t="s">
        <v>3388</v>
      </c>
      <c r="K468" s="106" t="s">
        <v>26</v>
      </c>
      <c r="L468" s="106" t="s">
        <v>36</v>
      </c>
      <c r="M468" s="106" t="s">
        <v>36</v>
      </c>
      <c r="N468" s="106" t="s">
        <v>36</v>
      </c>
      <c r="O468" s="106" t="s">
        <v>36</v>
      </c>
      <c r="P468" s="106" t="s">
        <v>36</v>
      </c>
      <c r="Q468" s="109" t="s">
        <v>36</v>
      </c>
      <c r="R468" s="90">
        <f t="shared" si="7"/>
        <v>1</v>
      </c>
    </row>
    <row r="469" spans="1:18" s="40" customFormat="1" ht="24.95" customHeight="1" x14ac:dyDescent="0.2">
      <c r="A469" s="79">
        <v>461</v>
      </c>
      <c r="B469" s="110" t="s">
        <v>3389</v>
      </c>
      <c r="C469" s="205" t="s">
        <v>3385</v>
      </c>
      <c r="D469" s="111" t="s">
        <v>3390</v>
      </c>
      <c r="E469" s="111" t="s">
        <v>1637</v>
      </c>
      <c r="F469" s="113" t="s">
        <v>1608</v>
      </c>
      <c r="G469" s="103">
        <v>792356.19181912404</v>
      </c>
      <c r="H469" s="103">
        <v>4620923.5151992003</v>
      </c>
      <c r="I469" s="118" t="s">
        <v>3391</v>
      </c>
      <c r="J469" s="110" t="s">
        <v>3392</v>
      </c>
      <c r="K469" s="106" t="s">
        <v>26</v>
      </c>
      <c r="L469" s="106" t="s">
        <v>26</v>
      </c>
      <c r="M469" s="106" t="s">
        <v>36</v>
      </c>
      <c r="N469" s="106" t="s">
        <v>36</v>
      </c>
      <c r="O469" s="106" t="s">
        <v>36</v>
      </c>
      <c r="P469" s="106" t="s">
        <v>36</v>
      </c>
      <c r="Q469" s="109" t="s">
        <v>36</v>
      </c>
      <c r="R469" s="90">
        <f t="shared" si="7"/>
        <v>2</v>
      </c>
    </row>
    <row r="470" spans="1:18" s="40" customFormat="1" ht="24.95" customHeight="1" x14ac:dyDescent="0.2">
      <c r="A470" s="79">
        <v>462</v>
      </c>
      <c r="B470" s="110" t="s">
        <v>3393</v>
      </c>
      <c r="C470" s="205" t="s">
        <v>3394</v>
      </c>
      <c r="D470" s="111" t="s">
        <v>3395</v>
      </c>
      <c r="E470" s="111" t="s">
        <v>1608</v>
      </c>
      <c r="F470" s="110" t="s">
        <v>1608</v>
      </c>
      <c r="G470" s="103">
        <v>793455.37</v>
      </c>
      <c r="H470" s="103">
        <v>4652808.04</v>
      </c>
      <c r="I470" s="87" t="s">
        <v>3396</v>
      </c>
      <c r="J470" s="110" t="s">
        <v>3397</v>
      </c>
      <c r="K470" s="106" t="s">
        <v>36</v>
      </c>
      <c r="L470" s="106" t="s">
        <v>26</v>
      </c>
      <c r="M470" s="106" t="s">
        <v>36</v>
      </c>
      <c r="N470" s="106" t="s">
        <v>36</v>
      </c>
      <c r="O470" s="106" t="s">
        <v>26</v>
      </c>
      <c r="P470" s="106" t="s">
        <v>36</v>
      </c>
      <c r="Q470" s="109" t="s">
        <v>36</v>
      </c>
      <c r="R470" s="90">
        <f t="shared" si="7"/>
        <v>2</v>
      </c>
    </row>
    <row r="471" spans="1:18" s="40" customFormat="1" ht="24.95" customHeight="1" x14ac:dyDescent="0.2">
      <c r="A471" s="79">
        <v>463</v>
      </c>
      <c r="B471" s="110" t="s">
        <v>3398</v>
      </c>
      <c r="C471" s="205" t="s">
        <v>3399</v>
      </c>
      <c r="D471" s="111" t="s">
        <v>3400</v>
      </c>
      <c r="E471" s="111" t="s">
        <v>1607</v>
      </c>
      <c r="F471" s="110" t="s">
        <v>1608</v>
      </c>
      <c r="G471" s="116"/>
      <c r="H471" s="116"/>
      <c r="I471" s="110" t="s">
        <v>3401</v>
      </c>
      <c r="J471" s="110" t="s">
        <v>3402</v>
      </c>
      <c r="K471" s="106" t="s">
        <v>26</v>
      </c>
      <c r="L471" s="106" t="s">
        <v>36</v>
      </c>
      <c r="M471" s="106" t="s">
        <v>36</v>
      </c>
      <c r="N471" s="106" t="s">
        <v>36</v>
      </c>
      <c r="O471" s="106" t="s">
        <v>36</v>
      </c>
      <c r="P471" s="106" t="s">
        <v>36</v>
      </c>
      <c r="Q471" s="109" t="s">
        <v>36</v>
      </c>
      <c r="R471" s="90">
        <f t="shared" si="7"/>
        <v>1</v>
      </c>
    </row>
    <row r="472" spans="1:18" s="40" customFormat="1" ht="24.95" customHeight="1" x14ac:dyDescent="0.2">
      <c r="A472" s="79">
        <v>464</v>
      </c>
      <c r="B472" s="87" t="s">
        <v>3403</v>
      </c>
      <c r="C472" s="204" t="s">
        <v>3404</v>
      </c>
      <c r="D472" s="83" t="s">
        <v>3405</v>
      </c>
      <c r="E472" s="83" t="s">
        <v>1637</v>
      </c>
      <c r="F472" s="113" t="s">
        <v>1608</v>
      </c>
      <c r="G472" s="103">
        <v>798879.29489904596</v>
      </c>
      <c r="H472" s="103">
        <v>4621809.7411166802</v>
      </c>
      <c r="I472" s="118" t="s">
        <v>3406</v>
      </c>
      <c r="J472" s="87" t="s">
        <v>3407</v>
      </c>
      <c r="K472" s="106" t="s">
        <v>26</v>
      </c>
      <c r="L472" s="106" t="s">
        <v>26</v>
      </c>
      <c r="M472" s="106" t="s">
        <v>36</v>
      </c>
      <c r="N472" s="106" t="s">
        <v>36</v>
      </c>
      <c r="O472" s="106" t="s">
        <v>36</v>
      </c>
      <c r="P472" s="106" t="s">
        <v>36</v>
      </c>
      <c r="Q472" s="109" t="s">
        <v>36</v>
      </c>
      <c r="R472" s="90">
        <f t="shared" si="7"/>
        <v>2</v>
      </c>
    </row>
    <row r="473" spans="1:18" s="40" customFormat="1" ht="24.95" customHeight="1" x14ac:dyDescent="0.2">
      <c r="A473" s="79">
        <v>465</v>
      </c>
      <c r="B473" s="87" t="s">
        <v>3408</v>
      </c>
      <c r="C473" s="204" t="s">
        <v>3409</v>
      </c>
      <c r="D473" s="83" t="s">
        <v>3410</v>
      </c>
      <c r="E473" s="83" t="s">
        <v>1608</v>
      </c>
      <c r="F473" s="113" t="s">
        <v>1608</v>
      </c>
      <c r="G473" s="103">
        <v>788421.41604719905</v>
      </c>
      <c r="H473" s="103">
        <v>4656639.4130011303</v>
      </c>
      <c r="I473" s="118" t="s">
        <v>1828</v>
      </c>
      <c r="J473" s="87" t="s">
        <v>3411</v>
      </c>
      <c r="K473" s="106" t="s">
        <v>26</v>
      </c>
      <c r="L473" s="106" t="s">
        <v>36</v>
      </c>
      <c r="M473" s="106" t="s">
        <v>36</v>
      </c>
      <c r="N473" s="106" t="s">
        <v>36</v>
      </c>
      <c r="O473" s="106" t="s">
        <v>36</v>
      </c>
      <c r="P473" s="106" t="s">
        <v>36</v>
      </c>
      <c r="Q473" s="109" t="s">
        <v>36</v>
      </c>
      <c r="R473" s="90">
        <f t="shared" si="7"/>
        <v>1</v>
      </c>
    </row>
    <row r="474" spans="1:18" s="40" customFormat="1" ht="24.95" customHeight="1" x14ac:dyDescent="0.2">
      <c r="A474" s="79">
        <v>466</v>
      </c>
      <c r="B474" s="87" t="s">
        <v>3412</v>
      </c>
      <c r="C474" s="204" t="s">
        <v>378</v>
      </c>
      <c r="D474" s="83" t="s">
        <v>3413</v>
      </c>
      <c r="E474" s="83" t="s">
        <v>1608</v>
      </c>
      <c r="F474" s="113" t="s">
        <v>1608</v>
      </c>
      <c r="G474" s="103">
        <v>803105.84529968502</v>
      </c>
      <c r="H474" s="103">
        <v>4626095.6949600801</v>
      </c>
      <c r="I474" s="118" t="s">
        <v>2486</v>
      </c>
      <c r="J474" s="87" t="s">
        <v>3414</v>
      </c>
      <c r="K474" s="106" t="s">
        <v>26</v>
      </c>
      <c r="L474" s="106" t="s">
        <v>36</v>
      </c>
      <c r="M474" s="106" t="s">
        <v>36</v>
      </c>
      <c r="N474" s="106" t="s">
        <v>36</v>
      </c>
      <c r="O474" s="106" t="s">
        <v>36</v>
      </c>
      <c r="P474" s="106" t="s">
        <v>36</v>
      </c>
      <c r="Q474" s="109" t="s">
        <v>36</v>
      </c>
      <c r="R474" s="90">
        <f t="shared" si="7"/>
        <v>1</v>
      </c>
    </row>
    <row r="475" spans="1:18" s="40" customFormat="1" ht="24.95" customHeight="1" x14ac:dyDescent="0.2">
      <c r="A475" s="79">
        <v>467</v>
      </c>
      <c r="B475" s="87" t="s">
        <v>3415</v>
      </c>
      <c r="C475" s="204" t="s">
        <v>3416</v>
      </c>
      <c r="D475" s="83" t="s">
        <v>3417</v>
      </c>
      <c r="E475" s="83" t="s">
        <v>3418</v>
      </c>
      <c r="F475" s="113" t="s">
        <v>1608</v>
      </c>
      <c r="G475" s="103">
        <v>805817.57927323401</v>
      </c>
      <c r="H475" s="103">
        <v>4665324.48441948</v>
      </c>
      <c r="I475" s="118" t="s">
        <v>3419</v>
      </c>
      <c r="J475" s="87" t="s">
        <v>3420</v>
      </c>
      <c r="K475" s="106" t="s">
        <v>26</v>
      </c>
      <c r="L475" s="106" t="s">
        <v>36</v>
      </c>
      <c r="M475" s="106" t="s">
        <v>36</v>
      </c>
      <c r="N475" s="106" t="s">
        <v>36</v>
      </c>
      <c r="O475" s="106" t="s">
        <v>36</v>
      </c>
      <c r="P475" s="106" t="s">
        <v>36</v>
      </c>
      <c r="Q475" s="109" t="s">
        <v>36</v>
      </c>
      <c r="R475" s="90">
        <f t="shared" si="7"/>
        <v>1</v>
      </c>
    </row>
    <row r="476" spans="1:18" s="40" customFormat="1" ht="24.95" customHeight="1" x14ac:dyDescent="0.2">
      <c r="A476" s="79">
        <v>468</v>
      </c>
      <c r="B476" s="87" t="s">
        <v>8352</v>
      </c>
      <c r="C476" s="204" t="s">
        <v>8353</v>
      </c>
      <c r="D476" s="83" t="s">
        <v>8354</v>
      </c>
      <c r="E476" s="83" t="s">
        <v>1842</v>
      </c>
      <c r="F476" s="113" t="s">
        <v>1608</v>
      </c>
      <c r="G476" s="103"/>
      <c r="H476" s="103"/>
      <c r="I476" s="118" t="s">
        <v>8355</v>
      </c>
      <c r="J476" s="118" t="s">
        <v>8356</v>
      </c>
      <c r="K476" s="106" t="s">
        <v>26</v>
      </c>
      <c r="L476" s="106" t="s">
        <v>26</v>
      </c>
      <c r="M476" s="106" t="s">
        <v>36</v>
      </c>
      <c r="N476" s="106" t="s">
        <v>36</v>
      </c>
      <c r="O476" s="106" t="s">
        <v>26</v>
      </c>
      <c r="P476" s="106" t="s">
        <v>36</v>
      </c>
      <c r="Q476" s="109" t="s">
        <v>36</v>
      </c>
      <c r="R476" s="90">
        <f t="shared" si="7"/>
        <v>3</v>
      </c>
    </row>
    <row r="477" spans="1:18" s="40" customFormat="1" ht="24.95" customHeight="1" x14ac:dyDescent="0.2">
      <c r="A477" s="79">
        <v>469</v>
      </c>
      <c r="B477" s="87" t="s">
        <v>3421</v>
      </c>
      <c r="C477" s="204" t="s">
        <v>3422</v>
      </c>
      <c r="D477" s="83" t="s">
        <v>3423</v>
      </c>
      <c r="E477" s="83" t="s">
        <v>2028</v>
      </c>
      <c r="F477" s="113" t="s">
        <v>1608</v>
      </c>
      <c r="G477" s="103">
        <v>815238.13967854704</v>
      </c>
      <c r="H477" s="103">
        <v>4653081.5867833104</v>
      </c>
      <c r="I477" s="118" t="s">
        <v>3107</v>
      </c>
      <c r="J477" s="118" t="s">
        <v>3424</v>
      </c>
      <c r="K477" s="106" t="s">
        <v>26</v>
      </c>
      <c r="L477" s="106" t="s">
        <v>36</v>
      </c>
      <c r="M477" s="106" t="s">
        <v>36</v>
      </c>
      <c r="N477" s="106" t="s">
        <v>36</v>
      </c>
      <c r="O477" s="106" t="s">
        <v>36</v>
      </c>
      <c r="P477" s="106" t="s">
        <v>36</v>
      </c>
      <c r="Q477" s="109" t="s">
        <v>36</v>
      </c>
      <c r="R477" s="90">
        <f t="shared" si="7"/>
        <v>1</v>
      </c>
    </row>
    <row r="478" spans="1:18" s="40" customFormat="1" ht="24.95" customHeight="1" x14ac:dyDescent="0.2">
      <c r="A478" s="79">
        <v>470</v>
      </c>
      <c r="B478" s="87" t="s">
        <v>3425</v>
      </c>
      <c r="C478" s="204" t="s">
        <v>3426</v>
      </c>
      <c r="D478" s="83" t="s">
        <v>3427</v>
      </c>
      <c r="E478" s="83" t="s">
        <v>1791</v>
      </c>
      <c r="F478" s="113" t="s">
        <v>1608</v>
      </c>
      <c r="G478" s="103">
        <v>820796.76666501595</v>
      </c>
      <c r="H478" s="103">
        <v>4651905.1784833102</v>
      </c>
      <c r="I478" s="118" t="s">
        <v>2315</v>
      </c>
      <c r="J478" s="118" t="s">
        <v>3428</v>
      </c>
      <c r="K478" s="106" t="s">
        <v>26</v>
      </c>
      <c r="L478" s="106" t="s">
        <v>36</v>
      </c>
      <c r="M478" s="106" t="s">
        <v>36</v>
      </c>
      <c r="N478" s="106" t="s">
        <v>36</v>
      </c>
      <c r="O478" s="106" t="s">
        <v>36</v>
      </c>
      <c r="P478" s="106" t="s">
        <v>36</v>
      </c>
      <c r="Q478" s="109" t="s">
        <v>36</v>
      </c>
      <c r="R478" s="90">
        <f t="shared" si="7"/>
        <v>1</v>
      </c>
    </row>
    <row r="479" spans="1:18" s="40" customFormat="1" ht="24.95" customHeight="1" x14ac:dyDescent="0.2">
      <c r="A479" s="79">
        <v>471</v>
      </c>
      <c r="B479" s="87" t="s">
        <v>3429</v>
      </c>
      <c r="C479" s="204" t="s">
        <v>3430</v>
      </c>
      <c r="D479" s="83" t="s">
        <v>3431</v>
      </c>
      <c r="E479" s="83" t="s">
        <v>1608</v>
      </c>
      <c r="F479" s="113" t="s">
        <v>1608</v>
      </c>
      <c r="G479" s="103">
        <v>797670.32383602799</v>
      </c>
      <c r="H479" s="103">
        <v>4634821.6694716001</v>
      </c>
      <c r="I479" s="118" t="s">
        <v>2437</v>
      </c>
      <c r="J479" s="87" t="s">
        <v>3432</v>
      </c>
      <c r="K479" s="106" t="s">
        <v>26</v>
      </c>
      <c r="L479" s="106" t="s">
        <v>36</v>
      </c>
      <c r="M479" s="106" t="s">
        <v>36</v>
      </c>
      <c r="N479" s="106" t="s">
        <v>36</v>
      </c>
      <c r="O479" s="106" t="s">
        <v>36</v>
      </c>
      <c r="P479" s="106" t="s">
        <v>36</v>
      </c>
      <c r="Q479" s="109" t="s">
        <v>36</v>
      </c>
      <c r="R479" s="90">
        <f t="shared" si="7"/>
        <v>1</v>
      </c>
    </row>
    <row r="480" spans="1:18" s="40" customFormat="1" ht="24.95" customHeight="1" x14ac:dyDescent="0.2">
      <c r="A480" s="79">
        <v>472</v>
      </c>
      <c r="B480" s="87" t="s">
        <v>8357</v>
      </c>
      <c r="C480" s="204" t="s">
        <v>8358</v>
      </c>
      <c r="D480" s="83" t="s">
        <v>8359</v>
      </c>
      <c r="E480" s="83" t="s">
        <v>1779</v>
      </c>
      <c r="F480" s="113" t="s">
        <v>1608</v>
      </c>
      <c r="G480" s="103"/>
      <c r="H480" s="103"/>
      <c r="I480" s="118" t="s">
        <v>8360</v>
      </c>
      <c r="J480" s="87" t="s">
        <v>8361</v>
      </c>
      <c r="K480" s="106" t="s">
        <v>26</v>
      </c>
      <c r="L480" s="106" t="s">
        <v>36</v>
      </c>
      <c r="M480" s="106" t="s">
        <v>36</v>
      </c>
      <c r="N480" s="106" t="s">
        <v>36</v>
      </c>
      <c r="O480" s="106" t="s">
        <v>36</v>
      </c>
      <c r="P480" s="106" t="s">
        <v>36</v>
      </c>
      <c r="Q480" s="109" t="s">
        <v>36</v>
      </c>
      <c r="R480" s="90">
        <f t="shared" si="7"/>
        <v>1</v>
      </c>
    </row>
    <row r="481" spans="1:18" s="40" customFormat="1" ht="24.95" customHeight="1" x14ac:dyDescent="0.2">
      <c r="A481" s="79">
        <v>473</v>
      </c>
      <c r="B481" s="87" t="s">
        <v>3433</v>
      </c>
      <c r="C481" s="204" t="s">
        <v>3434</v>
      </c>
      <c r="D481" s="83" t="s">
        <v>3435</v>
      </c>
      <c r="E481" s="83" t="s">
        <v>1608</v>
      </c>
      <c r="F481" s="113" t="s">
        <v>1608</v>
      </c>
      <c r="G481" s="103">
        <v>790776.57549985696</v>
      </c>
      <c r="H481" s="103">
        <v>4631963.2705175905</v>
      </c>
      <c r="I481" s="118" t="s">
        <v>398</v>
      </c>
      <c r="J481" s="87" t="s">
        <v>3436</v>
      </c>
      <c r="K481" s="106" t="s">
        <v>26</v>
      </c>
      <c r="L481" s="106" t="s">
        <v>36</v>
      </c>
      <c r="M481" s="106" t="s">
        <v>36</v>
      </c>
      <c r="N481" s="106" t="s">
        <v>36</v>
      </c>
      <c r="O481" s="106" t="s">
        <v>36</v>
      </c>
      <c r="P481" s="106" t="s">
        <v>36</v>
      </c>
      <c r="Q481" s="109" t="s">
        <v>36</v>
      </c>
      <c r="R481" s="90">
        <f t="shared" si="7"/>
        <v>1</v>
      </c>
    </row>
    <row r="482" spans="1:18" s="40" customFormat="1" ht="24.95" customHeight="1" x14ac:dyDescent="0.2">
      <c r="A482" s="79">
        <v>474</v>
      </c>
      <c r="B482" s="157" t="s">
        <v>3433</v>
      </c>
      <c r="C482" s="205" t="s">
        <v>3434</v>
      </c>
      <c r="D482" s="111" t="s">
        <v>3437</v>
      </c>
      <c r="E482" s="111" t="s">
        <v>1608</v>
      </c>
      <c r="F482" s="113" t="s">
        <v>1608</v>
      </c>
      <c r="G482" s="103">
        <v>791703.60408081999</v>
      </c>
      <c r="H482" s="103">
        <v>4633945.6750596697</v>
      </c>
      <c r="I482" s="114" t="s">
        <v>3438</v>
      </c>
      <c r="J482" s="110" t="s">
        <v>3439</v>
      </c>
      <c r="K482" s="106" t="s">
        <v>26</v>
      </c>
      <c r="L482" s="106" t="s">
        <v>26</v>
      </c>
      <c r="M482" s="106" t="s">
        <v>36</v>
      </c>
      <c r="N482" s="106" t="s">
        <v>36</v>
      </c>
      <c r="O482" s="106" t="s">
        <v>36</v>
      </c>
      <c r="P482" s="106" t="s">
        <v>36</v>
      </c>
      <c r="Q482" s="109" t="s">
        <v>36</v>
      </c>
      <c r="R482" s="90">
        <f t="shared" si="7"/>
        <v>2</v>
      </c>
    </row>
    <row r="483" spans="1:18" s="40" customFormat="1" ht="24.95" customHeight="1" x14ac:dyDescent="0.2">
      <c r="A483" s="79">
        <v>475</v>
      </c>
      <c r="B483" s="87" t="s">
        <v>3440</v>
      </c>
      <c r="C483" s="204" t="s">
        <v>3441</v>
      </c>
      <c r="D483" s="83" t="s">
        <v>3442</v>
      </c>
      <c r="E483" s="83" t="s">
        <v>1705</v>
      </c>
      <c r="F483" s="113" t="s">
        <v>1608</v>
      </c>
      <c r="G483" s="103">
        <v>778412.15821758099</v>
      </c>
      <c r="H483" s="103">
        <v>4672479.4746708004</v>
      </c>
      <c r="I483" s="118" t="s">
        <v>1774</v>
      </c>
      <c r="J483" s="87" t="s">
        <v>3443</v>
      </c>
      <c r="K483" s="106" t="s">
        <v>26</v>
      </c>
      <c r="L483" s="106" t="s">
        <v>36</v>
      </c>
      <c r="M483" s="106" t="s">
        <v>36</v>
      </c>
      <c r="N483" s="106" t="s">
        <v>36</v>
      </c>
      <c r="O483" s="106" t="s">
        <v>36</v>
      </c>
      <c r="P483" s="106" t="s">
        <v>36</v>
      </c>
      <c r="Q483" s="109" t="s">
        <v>36</v>
      </c>
      <c r="R483" s="90">
        <f t="shared" si="7"/>
        <v>1</v>
      </c>
    </row>
    <row r="484" spans="1:18" s="40" customFormat="1" ht="24.95" customHeight="1" x14ac:dyDescent="0.2">
      <c r="A484" s="79">
        <v>476</v>
      </c>
      <c r="B484" s="110" t="s">
        <v>3444</v>
      </c>
      <c r="C484" s="205" t="s">
        <v>3445</v>
      </c>
      <c r="D484" s="111" t="s">
        <v>3446</v>
      </c>
      <c r="E484" s="111" t="s">
        <v>1608</v>
      </c>
      <c r="F484" s="110" t="s">
        <v>1608</v>
      </c>
      <c r="G484" s="103">
        <v>789630.46</v>
      </c>
      <c r="H484" s="103">
        <v>4649401.7699999996</v>
      </c>
      <c r="I484" s="110" t="s">
        <v>3447</v>
      </c>
      <c r="J484" s="110" t="s">
        <v>3448</v>
      </c>
      <c r="K484" s="106" t="s">
        <v>26</v>
      </c>
      <c r="L484" s="106" t="s">
        <v>36</v>
      </c>
      <c r="M484" s="106" t="s">
        <v>36</v>
      </c>
      <c r="N484" s="106" t="s">
        <v>36</v>
      </c>
      <c r="O484" s="106" t="s">
        <v>36</v>
      </c>
      <c r="P484" s="106" t="s">
        <v>36</v>
      </c>
      <c r="Q484" s="109" t="s">
        <v>36</v>
      </c>
      <c r="R484" s="90">
        <f t="shared" si="7"/>
        <v>1</v>
      </c>
    </row>
    <row r="485" spans="1:18" s="40" customFormat="1" ht="24.95" customHeight="1" x14ac:dyDescent="0.2">
      <c r="A485" s="79">
        <v>477</v>
      </c>
      <c r="B485" s="87" t="s">
        <v>3449</v>
      </c>
      <c r="C485" s="204" t="s">
        <v>3450</v>
      </c>
      <c r="D485" s="83" t="s">
        <v>3451</v>
      </c>
      <c r="E485" s="83" t="s">
        <v>1716</v>
      </c>
      <c r="F485" s="113" t="s">
        <v>1608</v>
      </c>
      <c r="G485" s="103">
        <v>801098.61693713302</v>
      </c>
      <c r="H485" s="103">
        <v>4624153.41489032</v>
      </c>
      <c r="I485" s="118" t="s">
        <v>3452</v>
      </c>
      <c r="J485" s="87" t="s">
        <v>3453</v>
      </c>
      <c r="K485" s="106" t="s">
        <v>26</v>
      </c>
      <c r="L485" s="106" t="s">
        <v>36</v>
      </c>
      <c r="M485" s="106" t="s">
        <v>36</v>
      </c>
      <c r="N485" s="106" t="s">
        <v>36</v>
      </c>
      <c r="O485" s="106" t="s">
        <v>36</v>
      </c>
      <c r="P485" s="106" t="s">
        <v>36</v>
      </c>
      <c r="Q485" s="109" t="s">
        <v>36</v>
      </c>
      <c r="R485" s="90">
        <f t="shared" si="7"/>
        <v>1</v>
      </c>
    </row>
    <row r="486" spans="1:18" s="40" customFormat="1" ht="24.95" customHeight="1" x14ac:dyDescent="0.2">
      <c r="A486" s="79">
        <v>478</v>
      </c>
      <c r="B486" s="110" t="s">
        <v>3454</v>
      </c>
      <c r="C486" s="206" t="s">
        <v>3455</v>
      </c>
      <c r="D486" s="111" t="s">
        <v>3456</v>
      </c>
      <c r="E486" s="111" t="s">
        <v>1608</v>
      </c>
      <c r="F486" s="110" t="s">
        <v>1608</v>
      </c>
      <c r="G486" s="206"/>
      <c r="H486" s="111"/>
      <c r="I486" s="111" t="s">
        <v>3020</v>
      </c>
      <c r="J486" s="110" t="s">
        <v>3457</v>
      </c>
      <c r="K486" s="106" t="s">
        <v>26</v>
      </c>
      <c r="L486" s="106" t="s">
        <v>36</v>
      </c>
      <c r="M486" s="106" t="s">
        <v>36</v>
      </c>
      <c r="N486" s="106" t="s">
        <v>36</v>
      </c>
      <c r="O486" s="106" t="s">
        <v>36</v>
      </c>
      <c r="P486" s="106" t="s">
        <v>36</v>
      </c>
      <c r="Q486" s="106" t="s">
        <v>36</v>
      </c>
      <c r="R486" s="90">
        <f t="shared" si="7"/>
        <v>1</v>
      </c>
    </row>
    <row r="487" spans="1:18" s="40" customFormat="1" ht="24.95" customHeight="1" x14ac:dyDescent="0.2">
      <c r="A487" s="79">
        <v>479</v>
      </c>
      <c r="B487" s="110" t="s">
        <v>3458</v>
      </c>
      <c r="C487" s="205" t="s">
        <v>3459</v>
      </c>
      <c r="D487" s="111" t="s">
        <v>3460</v>
      </c>
      <c r="E487" s="111" t="s">
        <v>2243</v>
      </c>
      <c r="F487" s="110" t="s">
        <v>1608</v>
      </c>
      <c r="G487" s="103">
        <v>820830.63</v>
      </c>
      <c r="H487" s="103">
        <v>4639217.45</v>
      </c>
      <c r="I487" s="110" t="s">
        <v>3461</v>
      </c>
      <c r="J487" s="110" t="s">
        <v>3462</v>
      </c>
      <c r="K487" s="106" t="s">
        <v>26</v>
      </c>
      <c r="L487" s="106" t="s">
        <v>36</v>
      </c>
      <c r="M487" s="106" t="s">
        <v>36</v>
      </c>
      <c r="N487" s="106" t="s">
        <v>36</v>
      </c>
      <c r="O487" s="106" t="s">
        <v>36</v>
      </c>
      <c r="P487" s="106" t="s">
        <v>36</v>
      </c>
      <c r="Q487" s="109" t="s">
        <v>36</v>
      </c>
      <c r="R487" s="90">
        <f t="shared" si="7"/>
        <v>1</v>
      </c>
    </row>
    <row r="488" spans="1:18" s="40" customFormat="1" ht="24.95" customHeight="1" x14ac:dyDescent="0.2">
      <c r="A488" s="79">
        <v>480</v>
      </c>
      <c r="B488" s="110" t="s">
        <v>3463</v>
      </c>
      <c r="C488" s="205" t="s">
        <v>3464</v>
      </c>
      <c r="D488" s="111" t="s">
        <v>3465</v>
      </c>
      <c r="E488" s="111" t="s">
        <v>2117</v>
      </c>
      <c r="F488" s="110" t="s">
        <v>1608</v>
      </c>
      <c r="G488" s="103">
        <v>820830.63</v>
      </c>
      <c r="H488" s="103">
        <v>4639217.45</v>
      </c>
      <c r="I488" s="87" t="s">
        <v>3466</v>
      </c>
      <c r="J488" s="134" t="s">
        <v>3467</v>
      </c>
      <c r="K488" s="106" t="s">
        <v>26</v>
      </c>
      <c r="L488" s="106" t="s">
        <v>36</v>
      </c>
      <c r="M488" s="106" t="s">
        <v>36</v>
      </c>
      <c r="N488" s="106" t="s">
        <v>36</v>
      </c>
      <c r="O488" s="106" t="s">
        <v>36</v>
      </c>
      <c r="P488" s="106" t="s">
        <v>36</v>
      </c>
      <c r="Q488" s="109" t="s">
        <v>36</v>
      </c>
      <c r="R488" s="90">
        <f t="shared" si="7"/>
        <v>1</v>
      </c>
    </row>
    <row r="489" spans="1:18" s="40" customFormat="1" ht="24.95" customHeight="1" x14ac:dyDescent="0.2">
      <c r="A489" s="79">
        <v>481</v>
      </c>
      <c r="B489" s="110" t="s">
        <v>3468</v>
      </c>
      <c r="C489" s="204" t="s">
        <v>3469</v>
      </c>
      <c r="D489" s="111" t="s">
        <v>3470</v>
      </c>
      <c r="E489" s="111" t="s">
        <v>1785</v>
      </c>
      <c r="F489" s="113" t="s">
        <v>1608</v>
      </c>
      <c r="G489" s="103">
        <v>811205.08264327701</v>
      </c>
      <c r="H489" s="103">
        <v>4616624.8401007</v>
      </c>
      <c r="I489" s="114" t="s">
        <v>2927</v>
      </c>
      <c r="J489" s="87" t="s">
        <v>3471</v>
      </c>
      <c r="K489" s="106" t="s">
        <v>26</v>
      </c>
      <c r="L489" s="106" t="s">
        <v>36</v>
      </c>
      <c r="M489" s="106" t="s">
        <v>36</v>
      </c>
      <c r="N489" s="106" t="s">
        <v>36</v>
      </c>
      <c r="O489" s="106" t="s">
        <v>36</v>
      </c>
      <c r="P489" s="106" t="s">
        <v>36</v>
      </c>
      <c r="Q489" s="109" t="s">
        <v>36</v>
      </c>
      <c r="R489" s="90">
        <f t="shared" si="7"/>
        <v>1</v>
      </c>
    </row>
    <row r="490" spans="1:18" s="40" customFormat="1" ht="24.95" customHeight="1" x14ac:dyDescent="0.2">
      <c r="A490" s="79">
        <v>482</v>
      </c>
      <c r="B490" s="87" t="s">
        <v>3472</v>
      </c>
      <c r="C490" s="204" t="s">
        <v>3473</v>
      </c>
      <c r="D490" s="83" t="s">
        <v>3474</v>
      </c>
      <c r="E490" s="83" t="s">
        <v>3475</v>
      </c>
      <c r="F490" s="113" t="s">
        <v>1608</v>
      </c>
      <c r="G490" s="103">
        <v>811784.48316441395</v>
      </c>
      <c r="H490" s="103">
        <v>4644675.5549028302</v>
      </c>
      <c r="I490" s="118" t="s">
        <v>3476</v>
      </c>
      <c r="J490" s="87" t="s">
        <v>3477</v>
      </c>
      <c r="K490" s="106" t="s">
        <v>26</v>
      </c>
      <c r="L490" s="106" t="s">
        <v>36</v>
      </c>
      <c r="M490" s="106" t="s">
        <v>36</v>
      </c>
      <c r="N490" s="106" t="s">
        <v>36</v>
      </c>
      <c r="O490" s="106" t="s">
        <v>36</v>
      </c>
      <c r="P490" s="106" t="s">
        <v>36</v>
      </c>
      <c r="Q490" s="109" t="s">
        <v>36</v>
      </c>
      <c r="R490" s="90">
        <f t="shared" si="7"/>
        <v>1</v>
      </c>
    </row>
    <row r="491" spans="1:18" s="40" customFormat="1" ht="24.95" customHeight="1" x14ac:dyDescent="0.2">
      <c r="A491" s="79">
        <v>483</v>
      </c>
      <c r="B491" s="110" t="s">
        <v>3478</v>
      </c>
      <c r="C491" s="204" t="s">
        <v>3479</v>
      </c>
      <c r="D491" s="111" t="s">
        <v>3480</v>
      </c>
      <c r="E491" s="83" t="s">
        <v>1637</v>
      </c>
      <c r="F491" s="113" t="s">
        <v>1608</v>
      </c>
      <c r="G491" s="103">
        <v>794073.93335687695</v>
      </c>
      <c r="H491" s="103">
        <v>4619767.1308859298</v>
      </c>
      <c r="I491" s="118" t="s">
        <v>3481</v>
      </c>
      <c r="J491" s="87" t="s">
        <v>3482</v>
      </c>
      <c r="K491" s="106" t="s">
        <v>26</v>
      </c>
      <c r="L491" s="106" t="s">
        <v>26</v>
      </c>
      <c r="M491" s="106" t="s">
        <v>36</v>
      </c>
      <c r="N491" s="106" t="s">
        <v>36</v>
      </c>
      <c r="O491" s="106" t="s">
        <v>36</v>
      </c>
      <c r="P491" s="106" t="s">
        <v>36</v>
      </c>
      <c r="Q491" s="109" t="s">
        <v>36</v>
      </c>
      <c r="R491" s="90">
        <f t="shared" si="7"/>
        <v>2</v>
      </c>
    </row>
    <row r="492" spans="1:18" s="40" customFormat="1" ht="24.95" customHeight="1" x14ac:dyDescent="0.2">
      <c r="A492" s="79">
        <v>484</v>
      </c>
      <c r="B492" s="87" t="s">
        <v>8362</v>
      </c>
      <c r="C492" s="204" t="s">
        <v>6476</v>
      </c>
      <c r="D492" s="83" t="s">
        <v>3483</v>
      </c>
      <c r="E492" s="83" t="s">
        <v>1791</v>
      </c>
      <c r="F492" s="113" t="s">
        <v>1608</v>
      </c>
      <c r="G492" s="103">
        <v>820698.497410057</v>
      </c>
      <c r="H492" s="103">
        <v>4652168.6240356304</v>
      </c>
      <c r="I492" s="118" t="s">
        <v>3484</v>
      </c>
      <c r="J492" s="87" t="s">
        <v>6477</v>
      </c>
      <c r="K492" s="106" t="s">
        <v>26</v>
      </c>
      <c r="L492" s="106" t="s">
        <v>26</v>
      </c>
      <c r="M492" s="106" t="s">
        <v>36</v>
      </c>
      <c r="N492" s="106" t="s">
        <v>36</v>
      </c>
      <c r="O492" s="106" t="s">
        <v>36</v>
      </c>
      <c r="P492" s="106" t="s">
        <v>36</v>
      </c>
      <c r="Q492" s="109" t="s">
        <v>36</v>
      </c>
      <c r="R492" s="90">
        <f t="shared" si="7"/>
        <v>2</v>
      </c>
    </row>
    <row r="493" spans="1:18" s="40" customFormat="1" ht="24.95" customHeight="1" x14ac:dyDescent="0.2">
      <c r="A493" s="79">
        <v>485</v>
      </c>
      <c r="B493" s="87" t="s">
        <v>3485</v>
      </c>
      <c r="C493" s="204" t="s">
        <v>3486</v>
      </c>
      <c r="D493" s="83" t="s">
        <v>3487</v>
      </c>
      <c r="E493" s="83" t="s">
        <v>2028</v>
      </c>
      <c r="F493" s="113" t="s">
        <v>1608</v>
      </c>
      <c r="G493" s="103">
        <v>817058.10948713799</v>
      </c>
      <c r="H493" s="103">
        <v>4652689.7399324803</v>
      </c>
      <c r="I493" s="118" t="s">
        <v>1485</v>
      </c>
      <c r="J493" s="87" t="s">
        <v>3488</v>
      </c>
      <c r="K493" s="106" t="s">
        <v>26</v>
      </c>
      <c r="L493" s="106" t="s">
        <v>36</v>
      </c>
      <c r="M493" s="106" t="s">
        <v>36</v>
      </c>
      <c r="N493" s="106" t="s">
        <v>36</v>
      </c>
      <c r="O493" s="106" t="s">
        <v>36</v>
      </c>
      <c r="P493" s="106" t="s">
        <v>36</v>
      </c>
      <c r="Q493" s="109" t="s">
        <v>36</v>
      </c>
      <c r="R493" s="90">
        <f t="shared" si="7"/>
        <v>1</v>
      </c>
    </row>
    <row r="494" spans="1:18" s="135" customFormat="1" ht="24.95" customHeight="1" x14ac:dyDescent="0.25">
      <c r="A494" s="79">
        <v>486</v>
      </c>
      <c r="B494" s="87" t="s">
        <v>3489</v>
      </c>
      <c r="C494" s="204" t="s">
        <v>3490</v>
      </c>
      <c r="D494" s="83" t="s">
        <v>3491</v>
      </c>
      <c r="E494" s="83" t="s">
        <v>1608</v>
      </c>
      <c r="F494" s="113" t="s">
        <v>1608</v>
      </c>
      <c r="G494" s="103">
        <v>774648.081743079</v>
      </c>
      <c r="H494" s="103">
        <v>4650999.2787025999</v>
      </c>
      <c r="I494" s="118" t="s">
        <v>3492</v>
      </c>
      <c r="J494" s="87" t="s">
        <v>3493</v>
      </c>
      <c r="K494" s="106" t="s">
        <v>26</v>
      </c>
      <c r="L494" s="106" t="s">
        <v>36</v>
      </c>
      <c r="M494" s="106" t="s">
        <v>36</v>
      </c>
      <c r="N494" s="106" t="s">
        <v>36</v>
      </c>
      <c r="O494" s="106" t="s">
        <v>26</v>
      </c>
      <c r="P494" s="106" t="s">
        <v>36</v>
      </c>
      <c r="Q494" s="109" t="s">
        <v>36</v>
      </c>
      <c r="R494" s="90">
        <f t="shared" si="7"/>
        <v>2</v>
      </c>
    </row>
    <row r="495" spans="1:18" s="40" customFormat="1" ht="24.95" customHeight="1" x14ac:dyDescent="0.2">
      <c r="A495" s="79">
        <v>487</v>
      </c>
      <c r="B495" s="110" t="s">
        <v>3494</v>
      </c>
      <c r="C495" s="205" t="s">
        <v>3495</v>
      </c>
      <c r="D495" s="111" t="s">
        <v>3496</v>
      </c>
      <c r="E495" s="111" t="s">
        <v>2237</v>
      </c>
      <c r="F495" s="110" t="s">
        <v>1608</v>
      </c>
      <c r="G495" s="103">
        <v>781341.05</v>
      </c>
      <c r="H495" s="103">
        <v>4661100.97</v>
      </c>
      <c r="I495" s="87" t="s">
        <v>3497</v>
      </c>
      <c r="J495" s="110" t="s">
        <v>3498</v>
      </c>
      <c r="K495" s="106" t="s">
        <v>36</v>
      </c>
      <c r="L495" s="106" t="s">
        <v>26</v>
      </c>
      <c r="M495" s="106" t="s">
        <v>36</v>
      </c>
      <c r="N495" s="106" t="s">
        <v>36</v>
      </c>
      <c r="O495" s="106" t="s">
        <v>36</v>
      </c>
      <c r="P495" s="106" t="s">
        <v>36</v>
      </c>
      <c r="Q495" s="109" t="s">
        <v>36</v>
      </c>
      <c r="R495" s="90">
        <f t="shared" si="7"/>
        <v>1</v>
      </c>
    </row>
    <row r="496" spans="1:18" s="40" customFormat="1" ht="24.95" customHeight="1" x14ac:dyDescent="0.2">
      <c r="A496" s="79">
        <v>488</v>
      </c>
      <c r="B496" s="110" t="s">
        <v>3458</v>
      </c>
      <c r="C496" s="205" t="s">
        <v>3459</v>
      </c>
      <c r="D496" s="111" t="s">
        <v>3460</v>
      </c>
      <c r="E496" s="111" t="s">
        <v>2243</v>
      </c>
      <c r="F496" s="110" t="s">
        <v>1608</v>
      </c>
      <c r="G496" s="103">
        <v>820830.63</v>
      </c>
      <c r="H496" s="103">
        <v>4639217.45</v>
      </c>
      <c r="I496" s="87" t="s">
        <v>3499</v>
      </c>
      <c r="J496" s="110" t="s">
        <v>3500</v>
      </c>
      <c r="K496" s="106" t="s">
        <v>26</v>
      </c>
      <c r="L496" s="106" t="s">
        <v>36</v>
      </c>
      <c r="M496" s="106" t="s">
        <v>36</v>
      </c>
      <c r="N496" s="106" t="s">
        <v>36</v>
      </c>
      <c r="O496" s="106" t="s">
        <v>36</v>
      </c>
      <c r="P496" s="106" t="s">
        <v>36</v>
      </c>
      <c r="Q496" s="109" t="s">
        <v>36</v>
      </c>
      <c r="R496" s="90">
        <f t="shared" si="7"/>
        <v>1</v>
      </c>
    </row>
    <row r="497" spans="1:18" s="40" customFormat="1" ht="24.95" customHeight="1" x14ac:dyDescent="0.2">
      <c r="A497" s="79">
        <v>489</v>
      </c>
      <c r="B497" s="110" t="s">
        <v>3501</v>
      </c>
      <c r="C497" s="204" t="s">
        <v>3502</v>
      </c>
      <c r="D497" s="111" t="s">
        <v>3503</v>
      </c>
      <c r="E497" s="83" t="s">
        <v>1618</v>
      </c>
      <c r="F497" s="113" t="s">
        <v>1608</v>
      </c>
      <c r="G497" s="103">
        <v>820830.63</v>
      </c>
      <c r="H497" s="103">
        <v>4639217.45</v>
      </c>
      <c r="I497" s="114" t="s">
        <v>3504</v>
      </c>
      <c r="J497" s="110" t="s">
        <v>3505</v>
      </c>
      <c r="K497" s="106" t="s">
        <v>26</v>
      </c>
      <c r="L497" s="106" t="s">
        <v>36</v>
      </c>
      <c r="M497" s="106" t="s">
        <v>36</v>
      </c>
      <c r="N497" s="106" t="s">
        <v>36</v>
      </c>
      <c r="O497" s="106" t="s">
        <v>36</v>
      </c>
      <c r="P497" s="106" t="s">
        <v>36</v>
      </c>
      <c r="Q497" s="109" t="s">
        <v>36</v>
      </c>
      <c r="R497" s="90">
        <f t="shared" si="7"/>
        <v>1</v>
      </c>
    </row>
    <row r="498" spans="1:18" s="40" customFormat="1" ht="24.95" customHeight="1" x14ac:dyDescent="0.2">
      <c r="A498" s="79">
        <v>490</v>
      </c>
      <c r="B498" s="110" t="s">
        <v>3506</v>
      </c>
      <c r="C498" s="205" t="s">
        <v>3507</v>
      </c>
      <c r="D498" s="111" t="s">
        <v>3508</v>
      </c>
      <c r="E498" s="111" t="s">
        <v>1607</v>
      </c>
      <c r="F498" s="113" t="s">
        <v>1608</v>
      </c>
      <c r="G498" s="103">
        <v>768516.54099994199</v>
      </c>
      <c r="H498" s="103">
        <v>4628409.7779089902</v>
      </c>
      <c r="I498" s="114" t="s">
        <v>1276</v>
      </c>
      <c r="J498" s="110" t="s">
        <v>3509</v>
      </c>
      <c r="K498" s="106" t="s">
        <v>26</v>
      </c>
      <c r="L498" s="106" t="s">
        <v>36</v>
      </c>
      <c r="M498" s="106" t="s">
        <v>36</v>
      </c>
      <c r="N498" s="106" t="s">
        <v>36</v>
      </c>
      <c r="O498" s="106" t="s">
        <v>26</v>
      </c>
      <c r="P498" s="106" t="s">
        <v>36</v>
      </c>
      <c r="Q498" s="109" t="s">
        <v>36</v>
      </c>
      <c r="R498" s="90">
        <f t="shared" si="7"/>
        <v>2</v>
      </c>
    </row>
    <row r="499" spans="1:18" s="40" customFormat="1" ht="24.95" customHeight="1" x14ac:dyDescent="0.2">
      <c r="A499" s="79">
        <v>491</v>
      </c>
      <c r="B499" s="87" t="s">
        <v>3510</v>
      </c>
      <c r="C499" s="204" t="s">
        <v>3479</v>
      </c>
      <c r="D499" s="83" t="s">
        <v>3480</v>
      </c>
      <c r="E499" s="83" t="s">
        <v>1637</v>
      </c>
      <c r="F499" s="113" t="s">
        <v>1608</v>
      </c>
      <c r="G499" s="103">
        <v>794073.93335687695</v>
      </c>
      <c r="H499" s="103">
        <v>4619767.1308859298</v>
      </c>
      <c r="I499" s="118" t="s">
        <v>3511</v>
      </c>
      <c r="J499" s="87" t="s">
        <v>3512</v>
      </c>
      <c r="K499" s="106" t="s">
        <v>26</v>
      </c>
      <c r="L499" s="106" t="s">
        <v>36</v>
      </c>
      <c r="M499" s="106" t="s">
        <v>36</v>
      </c>
      <c r="N499" s="106" t="s">
        <v>36</v>
      </c>
      <c r="O499" s="106" t="s">
        <v>36</v>
      </c>
      <c r="P499" s="106" t="s">
        <v>36</v>
      </c>
      <c r="Q499" s="109" t="s">
        <v>36</v>
      </c>
      <c r="R499" s="90">
        <f t="shared" si="7"/>
        <v>1</v>
      </c>
    </row>
    <row r="500" spans="1:18" s="40" customFormat="1" ht="24.95" customHeight="1" x14ac:dyDescent="0.2">
      <c r="A500" s="79">
        <v>492</v>
      </c>
      <c r="B500" s="110" t="s">
        <v>6572</v>
      </c>
      <c r="C500" s="206" t="s">
        <v>6573</v>
      </c>
      <c r="D500" s="111" t="s">
        <v>6574</v>
      </c>
      <c r="E500" s="111" t="s">
        <v>1779</v>
      </c>
      <c r="F500" s="110" t="s">
        <v>1608</v>
      </c>
      <c r="G500" s="116"/>
      <c r="H500" s="116"/>
      <c r="I500" s="110" t="s">
        <v>24</v>
      </c>
      <c r="J500" s="110" t="s">
        <v>6575</v>
      </c>
      <c r="K500" s="106" t="s">
        <v>26</v>
      </c>
      <c r="L500" s="106" t="s">
        <v>36</v>
      </c>
      <c r="M500" s="106" t="s">
        <v>36</v>
      </c>
      <c r="N500" s="106" t="s">
        <v>36</v>
      </c>
      <c r="O500" s="106" t="s">
        <v>36</v>
      </c>
      <c r="P500" s="106" t="s">
        <v>36</v>
      </c>
      <c r="Q500" s="109" t="s">
        <v>36</v>
      </c>
      <c r="R500" s="90">
        <f t="shared" si="7"/>
        <v>1</v>
      </c>
    </row>
    <row r="501" spans="1:18" s="40" customFormat="1" ht="24.95" customHeight="1" x14ac:dyDescent="0.2">
      <c r="A501" s="79">
        <v>493</v>
      </c>
      <c r="B501" s="110" t="s">
        <v>8363</v>
      </c>
      <c r="C501" s="205" t="s">
        <v>8364</v>
      </c>
      <c r="D501" s="111" t="s">
        <v>8365</v>
      </c>
      <c r="E501" s="111" t="s">
        <v>1607</v>
      </c>
      <c r="F501" s="110" t="s">
        <v>1608</v>
      </c>
      <c r="G501" s="116"/>
      <c r="H501" s="116"/>
      <c r="I501" s="110" t="s">
        <v>1992</v>
      </c>
      <c r="J501" s="110" t="s">
        <v>8366</v>
      </c>
      <c r="K501" s="106" t="s">
        <v>26</v>
      </c>
      <c r="L501" s="106" t="s">
        <v>36</v>
      </c>
      <c r="M501" s="106" t="s">
        <v>36</v>
      </c>
      <c r="N501" s="106" t="s">
        <v>36</v>
      </c>
      <c r="O501" s="106" t="s">
        <v>26</v>
      </c>
      <c r="P501" s="106" t="s">
        <v>36</v>
      </c>
      <c r="Q501" s="109" t="s">
        <v>36</v>
      </c>
      <c r="R501" s="90">
        <f t="shared" si="7"/>
        <v>2</v>
      </c>
    </row>
    <row r="502" spans="1:18" s="40" customFormat="1" ht="24.95" customHeight="1" x14ac:dyDescent="0.2">
      <c r="A502" s="79">
        <v>494</v>
      </c>
      <c r="B502" s="105" t="s">
        <v>3513</v>
      </c>
      <c r="C502" s="220" t="s">
        <v>3514</v>
      </c>
      <c r="D502" s="101" t="s">
        <v>3515</v>
      </c>
      <c r="E502" s="101" t="s">
        <v>1608</v>
      </c>
      <c r="F502" s="102" t="s">
        <v>1608</v>
      </c>
      <c r="G502" s="221">
        <v>784129.31029359601</v>
      </c>
      <c r="H502" s="221">
        <v>4652727.5035141902</v>
      </c>
      <c r="I502" s="104" t="s">
        <v>1276</v>
      </c>
      <c r="J502" s="105" t="s">
        <v>3516</v>
      </c>
      <c r="K502" s="106" t="s">
        <v>26</v>
      </c>
      <c r="L502" s="106" t="s">
        <v>36</v>
      </c>
      <c r="M502" s="106" t="s">
        <v>36</v>
      </c>
      <c r="N502" s="106" t="s">
        <v>36</v>
      </c>
      <c r="O502" s="106" t="s">
        <v>36</v>
      </c>
      <c r="P502" s="106" t="s">
        <v>36</v>
      </c>
      <c r="Q502" s="109" t="s">
        <v>36</v>
      </c>
      <c r="R502" s="90">
        <f t="shared" si="7"/>
        <v>1</v>
      </c>
    </row>
    <row r="503" spans="1:18" s="40" customFormat="1" ht="24.95" customHeight="1" x14ac:dyDescent="0.2">
      <c r="A503" s="79">
        <v>495</v>
      </c>
      <c r="B503" s="87" t="s">
        <v>6478</v>
      </c>
      <c r="C503" s="87" t="s">
        <v>6479</v>
      </c>
      <c r="D503" s="87" t="s">
        <v>6480</v>
      </c>
      <c r="E503" s="87" t="s">
        <v>1779</v>
      </c>
      <c r="F503" s="87" t="s">
        <v>1608</v>
      </c>
      <c r="G503" s="87"/>
      <c r="H503" s="87"/>
      <c r="I503" s="87" t="s">
        <v>1276</v>
      </c>
      <c r="J503" s="87" t="s">
        <v>6481</v>
      </c>
      <c r="K503" s="106" t="s">
        <v>26</v>
      </c>
      <c r="L503" s="106" t="s">
        <v>36</v>
      </c>
      <c r="M503" s="106" t="s">
        <v>36</v>
      </c>
      <c r="N503" s="106" t="s">
        <v>36</v>
      </c>
      <c r="O503" s="106" t="s">
        <v>36</v>
      </c>
      <c r="P503" s="106" t="s">
        <v>36</v>
      </c>
      <c r="Q503" s="106" t="s">
        <v>36</v>
      </c>
      <c r="R503" s="90">
        <f t="shared" si="7"/>
        <v>1</v>
      </c>
    </row>
    <row r="504" spans="1:18" s="40" customFormat="1" ht="24.95" customHeight="1" x14ac:dyDescent="0.2">
      <c r="A504" s="79">
        <v>496</v>
      </c>
      <c r="B504" s="87" t="s">
        <v>3517</v>
      </c>
      <c r="C504" s="204" t="s">
        <v>3518</v>
      </c>
      <c r="D504" s="83" t="s">
        <v>3519</v>
      </c>
      <c r="E504" s="83" t="s">
        <v>1607</v>
      </c>
      <c r="F504" s="113" t="s">
        <v>1608</v>
      </c>
      <c r="G504" s="103">
        <v>769918.88165968296</v>
      </c>
      <c r="H504" s="103">
        <v>4628963.3863915903</v>
      </c>
      <c r="I504" s="118" t="s">
        <v>2238</v>
      </c>
      <c r="J504" s="87" t="s">
        <v>3520</v>
      </c>
      <c r="K504" s="106" t="s">
        <v>26</v>
      </c>
      <c r="L504" s="106" t="s">
        <v>26</v>
      </c>
      <c r="M504" s="106" t="s">
        <v>36</v>
      </c>
      <c r="N504" s="106" t="s">
        <v>36</v>
      </c>
      <c r="O504" s="106" t="s">
        <v>36</v>
      </c>
      <c r="P504" s="106" t="s">
        <v>36</v>
      </c>
      <c r="Q504" s="109" t="s">
        <v>36</v>
      </c>
      <c r="R504" s="90">
        <f t="shared" si="7"/>
        <v>2</v>
      </c>
    </row>
    <row r="505" spans="1:18" s="40" customFormat="1" ht="24.95" customHeight="1" x14ac:dyDescent="0.2">
      <c r="A505" s="79">
        <v>497</v>
      </c>
      <c r="B505" s="110" t="s">
        <v>3521</v>
      </c>
      <c r="C505" s="205" t="s">
        <v>3522</v>
      </c>
      <c r="D505" s="111" t="s">
        <v>3508</v>
      </c>
      <c r="E505" s="111" t="s">
        <v>1607</v>
      </c>
      <c r="F505" s="110" t="s">
        <v>1608</v>
      </c>
      <c r="G505" s="103">
        <v>768516.54</v>
      </c>
      <c r="H505" s="103">
        <v>4628409.78</v>
      </c>
      <c r="I505" s="110" t="s">
        <v>3523</v>
      </c>
      <c r="J505" s="110" t="s">
        <v>3524</v>
      </c>
      <c r="K505" s="106" t="s">
        <v>26</v>
      </c>
      <c r="L505" s="106" t="s">
        <v>36</v>
      </c>
      <c r="M505" s="106" t="s">
        <v>36</v>
      </c>
      <c r="N505" s="106" t="s">
        <v>36</v>
      </c>
      <c r="O505" s="106" t="s">
        <v>36</v>
      </c>
      <c r="P505" s="106" t="s">
        <v>36</v>
      </c>
      <c r="Q505" s="109" t="s">
        <v>36</v>
      </c>
      <c r="R505" s="90">
        <f t="shared" si="7"/>
        <v>1</v>
      </c>
    </row>
    <row r="506" spans="1:18" s="40" customFormat="1" ht="24.95" customHeight="1" x14ac:dyDescent="0.2">
      <c r="A506" s="79">
        <v>498</v>
      </c>
      <c r="B506" s="110" t="s">
        <v>3525</v>
      </c>
      <c r="C506" s="205" t="s">
        <v>3526</v>
      </c>
      <c r="D506" s="111" t="s">
        <v>2171</v>
      </c>
      <c r="E506" s="111" t="s">
        <v>1818</v>
      </c>
      <c r="F506" s="110" t="s">
        <v>1608</v>
      </c>
      <c r="G506" s="116"/>
      <c r="H506" s="116"/>
      <c r="I506" s="87" t="s">
        <v>3527</v>
      </c>
      <c r="J506" s="110" t="s">
        <v>3528</v>
      </c>
      <c r="K506" s="106" t="s">
        <v>36</v>
      </c>
      <c r="L506" s="106" t="s">
        <v>26</v>
      </c>
      <c r="M506" s="106" t="s">
        <v>36</v>
      </c>
      <c r="N506" s="106" t="s">
        <v>36</v>
      </c>
      <c r="O506" s="106" t="s">
        <v>36</v>
      </c>
      <c r="P506" s="106" t="s">
        <v>36</v>
      </c>
      <c r="Q506" s="109" t="s">
        <v>36</v>
      </c>
      <c r="R506" s="90">
        <f t="shared" si="7"/>
        <v>1</v>
      </c>
    </row>
    <row r="507" spans="1:18" s="40" customFormat="1" ht="24.95" customHeight="1" x14ac:dyDescent="0.2">
      <c r="A507" s="79">
        <v>499</v>
      </c>
      <c r="B507" s="110" t="s">
        <v>3529</v>
      </c>
      <c r="C507" s="204" t="s">
        <v>3530</v>
      </c>
      <c r="D507" s="111" t="s">
        <v>3531</v>
      </c>
      <c r="E507" s="83" t="s">
        <v>2308</v>
      </c>
      <c r="F507" s="113" t="s">
        <v>1608</v>
      </c>
      <c r="G507" s="103">
        <v>796165.19688165199</v>
      </c>
      <c r="H507" s="103">
        <v>4616141.3034025896</v>
      </c>
      <c r="I507" s="114" t="s">
        <v>364</v>
      </c>
      <c r="J507" s="87" t="s">
        <v>3532</v>
      </c>
      <c r="K507" s="106" t="s">
        <v>26</v>
      </c>
      <c r="L507" s="106" t="s">
        <v>36</v>
      </c>
      <c r="M507" s="106" t="s">
        <v>36</v>
      </c>
      <c r="N507" s="106" t="s">
        <v>36</v>
      </c>
      <c r="O507" s="106" t="s">
        <v>36</v>
      </c>
      <c r="P507" s="106" t="s">
        <v>36</v>
      </c>
      <c r="Q507" s="109" t="s">
        <v>36</v>
      </c>
      <c r="R507" s="90">
        <f t="shared" si="7"/>
        <v>1</v>
      </c>
    </row>
    <row r="508" spans="1:18" s="40" customFormat="1" ht="24.95" customHeight="1" x14ac:dyDescent="0.2">
      <c r="A508" s="79">
        <v>500</v>
      </c>
      <c r="B508" s="110" t="s">
        <v>3533</v>
      </c>
      <c r="C508" s="205" t="s">
        <v>3534</v>
      </c>
      <c r="D508" s="111" t="s">
        <v>3535</v>
      </c>
      <c r="E508" s="111" t="s">
        <v>2153</v>
      </c>
      <c r="F508" s="113" t="s">
        <v>1608</v>
      </c>
      <c r="G508" s="103">
        <v>807543.30062609003</v>
      </c>
      <c r="H508" s="103">
        <v>4641483.6529142298</v>
      </c>
      <c r="I508" s="114" t="s">
        <v>514</v>
      </c>
      <c r="J508" s="134" t="s">
        <v>3536</v>
      </c>
      <c r="K508" s="106" t="s">
        <v>26</v>
      </c>
      <c r="L508" s="106" t="s">
        <v>26</v>
      </c>
      <c r="M508" s="106" t="s">
        <v>26</v>
      </c>
      <c r="N508" s="106" t="s">
        <v>36</v>
      </c>
      <c r="O508" s="106" t="s">
        <v>36</v>
      </c>
      <c r="P508" s="106" t="s">
        <v>36</v>
      </c>
      <c r="Q508" s="109" t="s">
        <v>36</v>
      </c>
      <c r="R508" s="90">
        <f t="shared" si="7"/>
        <v>3</v>
      </c>
    </row>
    <row r="509" spans="1:18" s="40" customFormat="1" ht="24.95" customHeight="1" x14ac:dyDescent="0.2">
      <c r="A509" s="79">
        <v>501</v>
      </c>
      <c r="B509" s="110" t="s">
        <v>8367</v>
      </c>
      <c r="C509" s="110" t="s">
        <v>8368</v>
      </c>
      <c r="D509" s="87" t="s">
        <v>8369</v>
      </c>
      <c r="E509" s="110" t="s">
        <v>1679</v>
      </c>
      <c r="F509" s="110" t="s">
        <v>1608</v>
      </c>
      <c r="G509" s="110"/>
      <c r="H509" s="110"/>
      <c r="I509" s="87" t="s">
        <v>8370</v>
      </c>
      <c r="J509" s="110" t="s">
        <v>8371</v>
      </c>
      <c r="K509" s="106" t="s">
        <v>26</v>
      </c>
      <c r="L509" s="106" t="s">
        <v>36</v>
      </c>
      <c r="M509" s="106" t="s">
        <v>36</v>
      </c>
      <c r="N509" s="106" t="s">
        <v>36</v>
      </c>
      <c r="O509" s="106" t="s">
        <v>36</v>
      </c>
      <c r="P509" s="106" t="s">
        <v>36</v>
      </c>
      <c r="Q509" s="109" t="s">
        <v>36</v>
      </c>
      <c r="R509" s="90">
        <f t="shared" si="7"/>
        <v>1</v>
      </c>
    </row>
    <row r="510" spans="1:18" s="40" customFormat="1" ht="24.95" customHeight="1" x14ac:dyDescent="0.2">
      <c r="A510" s="79">
        <v>502</v>
      </c>
      <c r="B510" s="110" t="s">
        <v>3537</v>
      </c>
      <c r="C510" s="204" t="s">
        <v>3538</v>
      </c>
      <c r="D510" s="111" t="s">
        <v>3539</v>
      </c>
      <c r="E510" s="83" t="s">
        <v>2237</v>
      </c>
      <c r="F510" s="113" t="s">
        <v>1608</v>
      </c>
      <c r="G510" s="103">
        <v>779089.34890571504</v>
      </c>
      <c r="H510" s="103">
        <v>4662371.9181277296</v>
      </c>
      <c r="I510" s="114" t="s">
        <v>1276</v>
      </c>
      <c r="J510" s="110" t="s">
        <v>3540</v>
      </c>
      <c r="K510" s="106" t="s">
        <v>26</v>
      </c>
      <c r="L510" s="106" t="s">
        <v>36</v>
      </c>
      <c r="M510" s="106" t="s">
        <v>36</v>
      </c>
      <c r="N510" s="106" t="s">
        <v>36</v>
      </c>
      <c r="O510" s="106" t="s">
        <v>36</v>
      </c>
      <c r="P510" s="106" t="s">
        <v>36</v>
      </c>
      <c r="Q510" s="109" t="s">
        <v>36</v>
      </c>
      <c r="R510" s="90">
        <f t="shared" si="7"/>
        <v>1</v>
      </c>
    </row>
    <row r="511" spans="1:18" s="40" customFormat="1" ht="24.95" customHeight="1" x14ac:dyDescent="0.2">
      <c r="A511" s="79">
        <v>503</v>
      </c>
      <c r="B511" s="110" t="s">
        <v>3541</v>
      </c>
      <c r="C511" s="204" t="s">
        <v>3542</v>
      </c>
      <c r="D511" s="111" t="s">
        <v>3543</v>
      </c>
      <c r="E511" s="83" t="s">
        <v>1608</v>
      </c>
      <c r="F511" s="113" t="s">
        <v>1608</v>
      </c>
      <c r="G511" s="103">
        <v>798367.43315341603</v>
      </c>
      <c r="H511" s="103">
        <v>4648557.36048117</v>
      </c>
      <c r="I511" s="118" t="s">
        <v>3544</v>
      </c>
      <c r="J511" s="87" t="s">
        <v>3545</v>
      </c>
      <c r="K511" s="106" t="s">
        <v>26</v>
      </c>
      <c r="L511" s="106" t="s">
        <v>36</v>
      </c>
      <c r="M511" s="106" t="s">
        <v>36</v>
      </c>
      <c r="N511" s="106" t="s">
        <v>36</v>
      </c>
      <c r="O511" s="106" t="s">
        <v>36</v>
      </c>
      <c r="P511" s="106" t="s">
        <v>36</v>
      </c>
      <c r="Q511" s="109" t="s">
        <v>36</v>
      </c>
      <c r="R511" s="90">
        <f t="shared" si="7"/>
        <v>1</v>
      </c>
    </row>
    <row r="512" spans="1:18" s="40" customFormat="1" ht="24.95" customHeight="1" x14ac:dyDescent="0.2">
      <c r="A512" s="79">
        <v>504</v>
      </c>
      <c r="B512" s="87" t="s">
        <v>3546</v>
      </c>
      <c r="C512" s="204" t="s">
        <v>3547</v>
      </c>
      <c r="D512" s="83" t="s">
        <v>3548</v>
      </c>
      <c r="E512" s="83" t="s">
        <v>3418</v>
      </c>
      <c r="F512" s="113" t="s">
        <v>1608</v>
      </c>
      <c r="G512" s="103">
        <v>808600.48060267395</v>
      </c>
      <c r="H512" s="103">
        <v>4666040.0988144502</v>
      </c>
      <c r="I512" s="118" t="s">
        <v>3549</v>
      </c>
      <c r="J512" s="87" t="s">
        <v>3550</v>
      </c>
      <c r="K512" s="106" t="s">
        <v>26</v>
      </c>
      <c r="L512" s="106" t="s">
        <v>26</v>
      </c>
      <c r="M512" s="106" t="s">
        <v>36</v>
      </c>
      <c r="N512" s="106" t="s">
        <v>36</v>
      </c>
      <c r="O512" s="106" t="s">
        <v>36</v>
      </c>
      <c r="P512" s="106" t="s">
        <v>36</v>
      </c>
      <c r="Q512" s="109" t="s">
        <v>36</v>
      </c>
      <c r="R512" s="90">
        <f t="shared" si="7"/>
        <v>2</v>
      </c>
    </row>
    <row r="513" spans="1:18" s="40" customFormat="1" ht="24.95" customHeight="1" x14ac:dyDescent="0.2">
      <c r="A513" s="79">
        <v>505</v>
      </c>
      <c r="B513" s="110" t="s">
        <v>3551</v>
      </c>
      <c r="C513" s="205" t="s">
        <v>3552</v>
      </c>
      <c r="D513" s="111" t="s">
        <v>3553</v>
      </c>
      <c r="E513" s="111" t="s">
        <v>1607</v>
      </c>
      <c r="F513" s="110" t="s">
        <v>1608</v>
      </c>
      <c r="G513" s="116"/>
      <c r="H513" s="116"/>
      <c r="I513" s="87" t="s">
        <v>3554</v>
      </c>
      <c r="J513" s="110" t="s">
        <v>3555</v>
      </c>
      <c r="K513" s="106" t="s">
        <v>36</v>
      </c>
      <c r="L513" s="106" t="s">
        <v>26</v>
      </c>
      <c r="M513" s="106" t="s">
        <v>36</v>
      </c>
      <c r="N513" s="106" t="s">
        <v>36</v>
      </c>
      <c r="O513" s="106" t="s">
        <v>36</v>
      </c>
      <c r="P513" s="106" t="s">
        <v>36</v>
      </c>
      <c r="Q513" s="109" t="s">
        <v>36</v>
      </c>
      <c r="R513" s="90">
        <f t="shared" si="7"/>
        <v>1</v>
      </c>
    </row>
    <row r="514" spans="1:18" s="40" customFormat="1" ht="24.95" customHeight="1" x14ac:dyDescent="0.2">
      <c r="A514" s="79">
        <v>506</v>
      </c>
      <c r="B514" s="110" t="s">
        <v>8372</v>
      </c>
      <c r="C514" s="111">
        <v>4424091009</v>
      </c>
      <c r="D514" s="111" t="s">
        <v>4825</v>
      </c>
      <c r="E514" s="111" t="s">
        <v>1608</v>
      </c>
      <c r="F514" s="113" t="s">
        <v>1608</v>
      </c>
      <c r="G514" s="103">
        <v>791616.343955655</v>
      </c>
      <c r="H514" s="103">
        <v>4644521.7828321801</v>
      </c>
      <c r="I514" s="118" t="s">
        <v>4826</v>
      </c>
      <c r="J514" s="110" t="s">
        <v>4827</v>
      </c>
      <c r="K514" s="106" t="s">
        <v>26</v>
      </c>
      <c r="L514" s="106" t="s">
        <v>36</v>
      </c>
      <c r="M514" s="106" t="s">
        <v>36</v>
      </c>
      <c r="N514" s="106" t="s">
        <v>36</v>
      </c>
      <c r="O514" s="106" t="s">
        <v>36</v>
      </c>
      <c r="P514" s="106" t="s">
        <v>36</v>
      </c>
      <c r="Q514" s="109" t="s">
        <v>36</v>
      </c>
      <c r="R514" s="90">
        <f t="shared" si="7"/>
        <v>1</v>
      </c>
    </row>
    <row r="515" spans="1:18" s="40" customFormat="1" ht="24.95" customHeight="1" x14ac:dyDescent="0.2">
      <c r="A515" s="79">
        <v>507</v>
      </c>
      <c r="B515" s="110" t="s">
        <v>3556</v>
      </c>
      <c r="C515" s="111">
        <v>3962791004</v>
      </c>
      <c r="D515" s="111" t="s">
        <v>3557</v>
      </c>
      <c r="E515" s="111" t="s">
        <v>1607</v>
      </c>
      <c r="F515" s="113" t="s">
        <v>1608</v>
      </c>
      <c r="G515" s="103">
        <v>769702.73919039196</v>
      </c>
      <c r="H515" s="103">
        <v>4632653.70084057</v>
      </c>
      <c r="I515" s="118" t="s">
        <v>3558</v>
      </c>
      <c r="J515" s="110" t="s">
        <v>3559</v>
      </c>
      <c r="K515" s="106" t="s">
        <v>26</v>
      </c>
      <c r="L515" s="106" t="s">
        <v>26</v>
      </c>
      <c r="M515" s="106" t="s">
        <v>26</v>
      </c>
      <c r="N515" s="106" t="s">
        <v>36</v>
      </c>
      <c r="O515" s="106" t="s">
        <v>36</v>
      </c>
      <c r="P515" s="106" t="s">
        <v>36</v>
      </c>
      <c r="Q515" s="109" t="s">
        <v>36</v>
      </c>
      <c r="R515" s="90">
        <f t="shared" si="7"/>
        <v>3</v>
      </c>
    </row>
    <row r="516" spans="1:18" s="40" customFormat="1" ht="24.95" customHeight="1" x14ac:dyDescent="0.2">
      <c r="A516" s="79">
        <v>508</v>
      </c>
      <c r="B516" s="110" t="s">
        <v>3560</v>
      </c>
      <c r="C516" s="205" t="s">
        <v>3561</v>
      </c>
      <c r="D516" s="111" t="s">
        <v>3562</v>
      </c>
      <c r="E516" s="111" t="s">
        <v>1607</v>
      </c>
      <c r="F516" s="110" t="s">
        <v>1608</v>
      </c>
      <c r="G516" s="103">
        <v>766776.53263366502</v>
      </c>
      <c r="H516" s="103">
        <v>4634092.49484115</v>
      </c>
      <c r="I516" s="110" t="s">
        <v>3563</v>
      </c>
      <c r="J516" s="110" t="s">
        <v>3564</v>
      </c>
      <c r="K516" s="106" t="s">
        <v>26</v>
      </c>
      <c r="L516" s="106" t="s">
        <v>36</v>
      </c>
      <c r="M516" s="106" t="s">
        <v>36</v>
      </c>
      <c r="N516" s="106" t="s">
        <v>36</v>
      </c>
      <c r="O516" s="106" t="s">
        <v>36</v>
      </c>
      <c r="P516" s="106" t="s">
        <v>36</v>
      </c>
      <c r="Q516" s="109" t="s">
        <v>36</v>
      </c>
      <c r="R516" s="90">
        <f t="shared" si="7"/>
        <v>1</v>
      </c>
    </row>
    <row r="517" spans="1:18" s="40" customFormat="1" ht="24.95" customHeight="1" x14ac:dyDescent="0.2">
      <c r="A517" s="79">
        <v>509</v>
      </c>
      <c r="B517" s="110" t="s">
        <v>8373</v>
      </c>
      <c r="C517" s="205" t="s">
        <v>8374</v>
      </c>
      <c r="D517" s="111" t="s">
        <v>8375</v>
      </c>
      <c r="E517" s="111" t="s">
        <v>1779</v>
      </c>
      <c r="F517" s="115" t="s">
        <v>1608</v>
      </c>
      <c r="G517" s="103"/>
      <c r="H517" s="103"/>
      <c r="I517" s="114" t="s">
        <v>8376</v>
      </c>
      <c r="J517" s="110" t="s">
        <v>8377</v>
      </c>
      <c r="K517" s="106" t="s">
        <v>26</v>
      </c>
      <c r="L517" s="106" t="s">
        <v>36</v>
      </c>
      <c r="M517" s="106" t="s">
        <v>36</v>
      </c>
      <c r="N517" s="106" t="s">
        <v>36</v>
      </c>
      <c r="O517" s="106" t="s">
        <v>26</v>
      </c>
      <c r="P517" s="106" t="s">
        <v>36</v>
      </c>
      <c r="Q517" s="109" t="s">
        <v>36</v>
      </c>
      <c r="R517" s="90">
        <f t="shared" si="7"/>
        <v>2</v>
      </c>
    </row>
    <row r="518" spans="1:18" s="40" customFormat="1" ht="24.95" customHeight="1" x14ac:dyDescent="0.2">
      <c r="A518" s="79">
        <v>510</v>
      </c>
      <c r="B518" s="110" t="s">
        <v>3565</v>
      </c>
      <c r="C518" s="205" t="s">
        <v>3566</v>
      </c>
      <c r="D518" s="111" t="s">
        <v>3567</v>
      </c>
      <c r="E518" s="111" t="s">
        <v>1637</v>
      </c>
      <c r="F518" s="113" t="s">
        <v>1608</v>
      </c>
      <c r="G518" s="103">
        <v>796917.89952885103</v>
      </c>
      <c r="H518" s="103">
        <v>4622825.6376161398</v>
      </c>
      <c r="I518" s="114" t="s">
        <v>3568</v>
      </c>
      <c r="J518" s="110" t="s">
        <v>3569</v>
      </c>
      <c r="K518" s="106" t="s">
        <v>26</v>
      </c>
      <c r="L518" s="106" t="s">
        <v>26</v>
      </c>
      <c r="M518" s="106" t="s">
        <v>36</v>
      </c>
      <c r="N518" s="106" t="s">
        <v>36</v>
      </c>
      <c r="O518" s="106" t="s">
        <v>36</v>
      </c>
      <c r="P518" s="106" t="s">
        <v>36</v>
      </c>
      <c r="Q518" s="109" t="s">
        <v>36</v>
      </c>
      <c r="R518" s="90">
        <f t="shared" si="7"/>
        <v>2</v>
      </c>
    </row>
    <row r="519" spans="1:18" s="40" customFormat="1" ht="24.95" customHeight="1" x14ac:dyDescent="0.2">
      <c r="A519" s="79">
        <v>511</v>
      </c>
      <c r="B519" s="110" t="s">
        <v>3570</v>
      </c>
      <c r="C519" s="204" t="s">
        <v>3571</v>
      </c>
      <c r="D519" s="111" t="s">
        <v>3572</v>
      </c>
      <c r="E519" s="83" t="s">
        <v>1785</v>
      </c>
      <c r="F519" s="113" t="s">
        <v>1608</v>
      </c>
      <c r="G519" s="103">
        <v>816776.679431992</v>
      </c>
      <c r="H519" s="103">
        <v>4617320.1372171901</v>
      </c>
      <c r="I519" s="114" t="s">
        <v>1732</v>
      </c>
      <c r="J519" s="87" t="s">
        <v>3573</v>
      </c>
      <c r="K519" s="106" t="s">
        <v>26</v>
      </c>
      <c r="L519" s="106" t="s">
        <v>36</v>
      </c>
      <c r="M519" s="106" t="s">
        <v>36</v>
      </c>
      <c r="N519" s="106" t="s">
        <v>36</v>
      </c>
      <c r="O519" s="106" t="s">
        <v>36</v>
      </c>
      <c r="P519" s="106" t="s">
        <v>36</v>
      </c>
      <c r="Q519" s="109" t="s">
        <v>36</v>
      </c>
      <c r="R519" s="90">
        <f t="shared" si="7"/>
        <v>1</v>
      </c>
    </row>
    <row r="520" spans="1:18" s="40" customFormat="1" ht="24.95" customHeight="1" x14ac:dyDescent="0.2">
      <c r="A520" s="79">
        <v>512</v>
      </c>
      <c r="B520" s="87" t="s">
        <v>3574</v>
      </c>
      <c r="C520" s="204" t="s">
        <v>3575</v>
      </c>
      <c r="D520" s="83" t="s">
        <v>3576</v>
      </c>
      <c r="E520" s="83" t="s">
        <v>1608</v>
      </c>
      <c r="F520" s="113" t="s">
        <v>1608</v>
      </c>
      <c r="G520" s="103">
        <v>798192.96844611503</v>
      </c>
      <c r="H520" s="103">
        <v>4648423.7425997797</v>
      </c>
      <c r="I520" s="118" t="s">
        <v>3577</v>
      </c>
      <c r="J520" s="87" t="s">
        <v>3578</v>
      </c>
      <c r="K520" s="106" t="s">
        <v>26</v>
      </c>
      <c r="L520" s="106" t="s">
        <v>36</v>
      </c>
      <c r="M520" s="106" t="s">
        <v>36</v>
      </c>
      <c r="N520" s="106" t="s">
        <v>36</v>
      </c>
      <c r="O520" s="106" t="s">
        <v>36</v>
      </c>
      <c r="P520" s="106" t="s">
        <v>36</v>
      </c>
      <c r="Q520" s="109" t="s">
        <v>36</v>
      </c>
      <c r="R520" s="90">
        <f t="shared" si="7"/>
        <v>1</v>
      </c>
    </row>
    <row r="521" spans="1:18" s="40" customFormat="1" ht="24.95" customHeight="1" x14ac:dyDescent="0.2">
      <c r="A521" s="79">
        <v>513</v>
      </c>
      <c r="B521" s="110" t="s">
        <v>3579</v>
      </c>
      <c r="C521" s="205" t="s">
        <v>3580</v>
      </c>
      <c r="D521" s="111" t="s">
        <v>3581</v>
      </c>
      <c r="E521" s="111" t="s">
        <v>1607</v>
      </c>
      <c r="F521" s="110" t="s">
        <v>1608</v>
      </c>
      <c r="G521" s="103">
        <v>768908.08</v>
      </c>
      <c r="H521" s="103">
        <v>4629896.55</v>
      </c>
      <c r="I521" s="110" t="s">
        <v>1619</v>
      </c>
      <c r="J521" s="110" t="s">
        <v>3582</v>
      </c>
      <c r="K521" s="106" t="s">
        <v>26</v>
      </c>
      <c r="L521" s="106" t="s">
        <v>36</v>
      </c>
      <c r="M521" s="106" t="s">
        <v>36</v>
      </c>
      <c r="N521" s="106" t="s">
        <v>36</v>
      </c>
      <c r="O521" s="106" t="s">
        <v>36</v>
      </c>
      <c r="P521" s="106" t="s">
        <v>36</v>
      </c>
      <c r="Q521" s="109" t="s">
        <v>36</v>
      </c>
      <c r="R521" s="90">
        <f t="shared" si="7"/>
        <v>1</v>
      </c>
    </row>
    <row r="522" spans="1:18" s="135" customFormat="1" ht="24.95" customHeight="1" x14ac:dyDescent="0.25">
      <c r="A522" s="79">
        <v>514</v>
      </c>
      <c r="B522" s="110" t="s">
        <v>3583</v>
      </c>
      <c r="C522" s="205" t="s">
        <v>3584</v>
      </c>
      <c r="D522" s="111" t="s">
        <v>3585</v>
      </c>
      <c r="E522" s="111" t="s">
        <v>1637</v>
      </c>
      <c r="F522" s="110" t="s">
        <v>1608</v>
      </c>
      <c r="G522" s="103">
        <v>793640.01</v>
      </c>
      <c r="H522" s="103">
        <v>4616463.12</v>
      </c>
      <c r="I522" s="87" t="s">
        <v>3586</v>
      </c>
      <c r="J522" s="110" t="s">
        <v>3587</v>
      </c>
      <c r="K522" s="106" t="s">
        <v>26</v>
      </c>
      <c r="L522" s="106" t="s">
        <v>36</v>
      </c>
      <c r="M522" s="106" t="s">
        <v>36</v>
      </c>
      <c r="N522" s="106" t="s">
        <v>36</v>
      </c>
      <c r="O522" s="106" t="s">
        <v>36</v>
      </c>
      <c r="P522" s="106" t="s">
        <v>36</v>
      </c>
      <c r="Q522" s="109" t="s">
        <v>36</v>
      </c>
      <c r="R522" s="90">
        <f t="shared" si="7"/>
        <v>1</v>
      </c>
    </row>
    <row r="523" spans="1:18" s="137" customFormat="1" ht="24.95" customHeight="1" x14ac:dyDescent="0.2">
      <c r="A523" s="79">
        <v>515</v>
      </c>
      <c r="B523" s="110" t="s">
        <v>3588</v>
      </c>
      <c r="C523" s="205" t="s">
        <v>3589</v>
      </c>
      <c r="D523" s="111" t="s">
        <v>2470</v>
      </c>
      <c r="E523" s="111" t="s">
        <v>1637</v>
      </c>
      <c r="F523" s="110" t="s">
        <v>1608</v>
      </c>
      <c r="G523" s="103">
        <v>795023.01</v>
      </c>
      <c r="H523" s="103">
        <v>4621677.47</v>
      </c>
      <c r="I523" s="87" t="s">
        <v>3590</v>
      </c>
      <c r="J523" s="110" t="s">
        <v>3591</v>
      </c>
      <c r="K523" s="106" t="s">
        <v>26</v>
      </c>
      <c r="L523" s="106" t="s">
        <v>36</v>
      </c>
      <c r="M523" s="106" t="s">
        <v>36</v>
      </c>
      <c r="N523" s="106" t="s">
        <v>36</v>
      </c>
      <c r="O523" s="106" t="s">
        <v>36</v>
      </c>
      <c r="P523" s="106" t="s">
        <v>36</v>
      </c>
      <c r="Q523" s="109" t="s">
        <v>36</v>
      </c>
      <c r="R523" s="90">
        <f t="shared" si="7"/>
        <v>1</v>
      </c>
    </row>
    <row r="524" spans="1:18" s="40" customFormat="1" ht="24.95" customHeight="1" x14ac:dyDescent="0.2">
      <c r="A524" s="79">
        <v>516</v>
      </c>
      <c r="B524" s="87" t="s">
        <v>3592</v>
      </c>
      <c r="C524" s="204" t="s">
        <v>3593</v>
      </c>
      <c r="D524" s="83" t="s">
        <v>3594</v>
      </c>
      <c r="E524" s="83" t="s">
        <v>2153</v>
      </c>
      <c r="F524" s="113" t="s">
        <v>1608</v>
      </c>
      <c r="G524" s="103">
        <v>809559.52111001895</v>
      </c>
      <c r="H524" s="103">
        <v>4636841.9446573304</v>
      </c>
      <c r="I524" s="118" t="s">
        <v>3107</v>
      </c>
      <c r="J524" s="87" t="s">
        <v>3595</v>
      </c>
      <c r="K524" s="106" t="s">
        <v>26</v>
      </c>
      <c r="L524" s="106" t="s">
        <v>36</v>
      </c>
      <c r="M524" s="106" t="s">
        <v>36</v>
      </c>
      <c r="N524" s="106" t="s">
        <v>36</v>
      </c>
      <c r="O524" s="106" t="s">
        <v>36</v>
      </c>
      <c r="P524" s="106" t="s">
        <v>36</v>
      </c>
      <c r="Q524" s="109" t="s">
        <v>36</v>
      </c>
      <c r="R524" s="90">
        <f t="shared" si="7"/>
        <v>1</v>
      </c>
    </row>
    <row r="525" spans="1:18" s="40" customFormat="1" ht="24.95" customHeight="1" x14ac:dyDescent="0.2">
      <c r="A525" s="79">
        <v>517</v>
      </c>
      <c r="B525" s="110" t="s">
        <v>3596</v>
      </c>
      <c r="C525" s="205" t="s">
        <v>3597</v>
      </c>
      <c r="D525" s="111" t="s">
        <v>3598</v>
      </c>
      <c r="E525" s="111" t="s">
        <v>3475</v>
      </c>
      <c r="F525" s="113" t="s">
        <v>1608</v>
      </c>
      <c r="G525" s="103">
        <v>822735.23599647498</v>
      </c>
      <c r="H525" s="103">
        <v>4638607.1685135895</v>
      </c>
      <c r="I525" s="114" t="s">
        <v>2462</v>
      </c>
      <c r="J525" s="134" t="s">
        <v>3599</v>
      </c>
      <c r="K525" s="106" t="s">
        <v>26</v>
      </c>
      <c r="L525" s="106" t="s">
        <v>36</v>
      </c>
      <c r="M525" s="106" t="s">
        <v>36</v>
      </c>
      <c r="N525" s="106" t="s">
        <v>36</v>
      </c>
      <c r="O525" s="106" t="s">
        <v>36</v>
      </c>
      <c r="P525" s="106" t="s">
        <v>36</v>
      </c>
      <c r="Q525" s="109" t="s">
        <v>36</v>
      </c>
      <c r="R525" s="90">
        <f t="shared" si="7"/>
        <v>1</v>
      </c>
    </row>
    <row r="526" spans="1:18" s="40" customFormat="1" ht="24.95" customHeight="1" x14ac:dyDescent="0.2">
      <c r="A526" s="79">
        <v>518</v>
      </c>
      <c r="B526" s="110" t="s">
        <v>6576</v>
      </c>
      <c r="C526" s="206" t="s">
        <v>6577</v>
      </c>
      <c r="D526" s="111" t="s">
        <v>6578</v>
      </c>
      <c r="E526" s="111" t="s">
        <v>1779</v>
      </c>
      <c r="F526" s="110" t="s">
        <v>1608</v>
      </c>
      <c r="G526" s="116"/>
      <c r="H526" s="116"/>
      <c r="I526" s="87" t="s">
        <v>6579</v>
      </c>
      <c r="J526" s="110" t="s">
        <v>6580</v>
      </c>
      <c r="K526" s="106" t="s">
        <v>26</v>
      </c>
      <c r="L526" s="106" t="s">
        <v>36</v>
      </c>
      <c r="M526" s="106" t="s">
        <v>36</v>
      </c>
      <c r="N526" s="106" t="s">
        <v>36</v>
      </c>
      <c r="O526" s="106" t="s">
        <v>36</v>
      </c>
      <c r="P526" s="106" t="s">
        <v>36</v>
      </c>
      <c r="Q526" s="109" t="s">
        <v>36</v>
      </c>
      <c r="R526" s="90">
        <f t="shared" si="7"/>
        <v>1</v>
      </c>
    </row>
    <row r="527" spans="1:18" s="40" customFormat="1" ht="24.95" customHeight="1" x14ac:dyDescent="0.2">
      <c r="A527" s="79">
        <v>519</v>
      </c>
      <c r="B527" s="110" t="s">
        <v>3600</v>
      </c>
      <c r="C527" s="205" t="s">
        <v>3601</v>
      </c>
      <c r="D527" s="111" t="s">
        <v>3602</v>
      </c>
      <c r="E527" s="111" t="s">
        <v>1608</v>
      </c>
      <c r="F527" s="110" t="s">
        <v>1608</v>
      </c>
      <c r="G527" s="103">
        <v>771470.37467591895</v>
      </c>
      <c r="H527" s="103">
        <v>4668526.5519038802</v>
      </c>
      <c r="I527" s="110" t="s">
        <v>3603</v>
      </c>
      <c r="J527" s="110" t="s">
        <v>3604</v>
      </c>
      <c r="K527" s="106" t="s">
        <v>26</v>
      </c>
      <c r="L527" s="106" t="s">
        <v>36</v>
      </c>
      <c r="M527" s="106" t="s">
        <v>36</v>
      </c>
      <c r="N527" s="106" t="s">
        <v>36</v>
      </c>
      <c r="O527" s="106" t="s">
        <v>36</v>
      </c>
      <c r="P527" s="106" t="s">
        <v>36</v>
      </c>
      <c r="Q527" s="109" t="s">
        <v>36</v>
      </c>
      <c r="R527" s="90">
        <f t="shared" si="7"/>
        <v>1</v>
      </c>
    </row>
    <row r="528" spans="1:18" s="40" customFormat="1" ht="24.95" customHeight="1" x14ac:dyDescent="0.2">
      <c r="A528" s="79">
        <v>520</v>
      </c>
      <c r="B528" s="87" t="s">
        <v>3605</v>
      </c>
      <c r="C528" s="204" t="s">
        <v>3606</v>
      </c>
      <c r="D528" s="83" t="s">
        <v>3607</v>
      </c>
      <c r="E528" s="83" t="s">
        <v>1607</v>
      </c>
      <c r="F528" s="113" t="s">
        <v>1608</v>
      </c>
      <c r="G528" s="103">
        <v>765593.92520824994</v>
      </c>
      <c r="H528" s="103">
        <v>4641393.0229568398</v>
      </c>
      <c r="I528" s="118" t="s">
        <v>2203</v>
      </c>
      <c r="J528" s="87" t="s">
        <v>3608</v>
      </c>
      <c r="K528" s="106" t="s">
        <v>36</v>
      </c>
      <c r="L528" s="106" t="s">
        <v>36</v>
      </c>
      <c r="M528" s="106" t="s">
        <v>36</v>
      </c>
      <c r="N528" s="106" t="s">
        <v>36</v>
      </c>
      <c r="O528" s="106" t="s">
        <v>26</v>
      </c>
      <c r="P528" s="106" t="s">
        <v>36</v>
      </c>
      <c r="Q528" s="109" t="s">
        <v>36</v>
      </c>
      <c r="R528" s="90">
        <f t="shared" si="7"/>
        <v>1</v>
      </c>
    </row>
    <row r="529" spans="1:18" s="40" customFormat="1" ht="24.95" customHeight="1" x14ac:dyDescent="0.2">
      <c r="A529" s="79">
        <v>521</v>
      </c>
      <c r="B529" s="87" t="s">
        <v>3609</v>
      </c>
      <c r="C529" s="204" t="s">
        <v>3610</v>
      </c>
      <c r="D529" s="83" t="s">
        <v>3611</v>
      </c>
      <c r="E529" s="83" t="s">
        <v>1618</v>
      </c>
      <c r="F529" s="113" t="s">
        <v>1608</v>
      </c>
      <c r="G529" s="103">
        <v>729479.39150609903</v>
      </c>
      <c r="H529" s="103">
        <v>4666779.2114946702</v>
      </c>
      <c r="I529" s="118" t="s">
        <v>3612</v>
      </c>
      <c r="J529" s="87" t="s">
        <v>3613</v>
      </c>
      <c r="K529" s="106" t="s">
        <v>26</v>
      </c>
      <c r="L529" s="106" t="s">
        <v>26</v>
      </c>
      <c r="M529" s="106" t="s">
        <v>36</v>
      </c>
      <c r="N529" s="106" t="s">
        <v>36</v>
      </c>
      <c r="O529" s="106" t="s">
        <v>36</v>
      </c>
      <c r="P529" s="106" t="s">
        <v>36</v>
      </c>
      <c r="Q529" s="109" t="s">
        <v>36</v>
      </c>
      <c r="R529" s="90">
        <f t="shared" si="7"/>
        <v>2</v>
      </c>
    </row>
    <row r="530" spans="1:18" s="40" customFormat="1" ht="24.95" customHeight="1" x14ac:dyDescent="0.2">
      <c r="A530" s="79">
        <v>522</v>
      </c>
      <c r="B530" s="110" t="s">
        <v>3614</v>
      </c>
      <c r="C530" s="205" t="s">
        <v>3615</v>
      </c>
      <c r="D530" s="111" t="s">
        <v>3616</v>
      </c>
      <c r="E530" s="111" t="s">
        <v>1607</v>
      </c>
      <c r="F530" s="110" t="s">
        <v>1608</v>
      </c>
      <c r="G530" s="103">
        <v>765066.29</v>
      </c>
      <c r="H530" s="103">
        <v>4641771.16</v>
      </c>
      <c r="I530" s="87" t="s">
        <v>3617</v>
      </c>
      <c r="J530" s="110" t="s">
        <v>3618</v>
      </c>
      <c r="K530" s="106" t="s">
        <v>26</v>
      </c>
      <c r="L530" s="106" t="s">
        <v>36</v>
      </c>
      <c r="M530" s="106" t="s">
        <v>36</v>
      </c>
      <c r="N530" s="106" t="s">
        <v>36</v>
      </c>
      <c r="O530" s="106" t="s">
        <v>36</v>
      </c>
      <c r="P530" s="106" t="s">
        <v>36</v>
      </c>
      <c r="Q530" s="109" t="s">
        <v>36</v>
      </c>
      <c r="R530" s="90">
        <f t="shared" si="7"/>
        <v>1</v>
      </c>
    </row>
    <row r="531" spans="1:18" s="40" customFormat="1" ht="24.95" customHeight="1" x14ac:dyDescent="0.2">
      <c r="A531" s="79">
        <v>523</v>
      </c>
      <c r="B531" s="110" t="s">
        <v>6482</v>
      </c>
      <c r="C531" s="110" t="s">
        <v>6483</v>
      </c>
      <c r="D531" s="110" t="s">
        <v>6484</v>
      </c>
      <c r="E531" s="110" t="s">
        <v>1637</v>
      </c>
      <c r="F531" s="110" t="s">
        <v>1608</v>
      </c>
      <c r="G531" s="110"/>
      <c r="H531" s="110"/>
      <c r="I531" s="110" t="s">
        <v>2816</v>
      </c>
      <c r="J531" s="110" t="s">
        <v>6485</v>
      </c>
      <c r="K531" s="106" t="s">
        <v>36</v>
      </c>
      <c r="L531" s="106" t="s">
        <v>26</v>
      </c>
      <c r="M531" s="106" t="s">
        <v>26</v>
      </c>
      <c r="N531" s="106" t="s">
        <v>36</v>
      </c>
      <c r="O531" s="106" t="s">
        <v>36</v>
      </c>
      <c r="P531" s="106" t="s">
        <v>36</v>
      </c>
      <c r="Q531" s="109" t="s">
        <v>36</v>
      </c>
      <c r="R531" s="90">
        <f t="shared" ref="R531:R594" si="8">COUNTIF(K531:Q531,"si")</f>
        <v>2</v>
      </c>
    </row>
    <row r="532" spans="1:18" s="40" customFormat="1" ht="24.95" customHeight="1" x14ac:dyDescent="0.2">
      <c r="A532" s="79">
        <v>524</v>
      </c>
      <c r="B532" s="110" t="s">
        <v>3619</v>
      </c>
      <c r="C532" s="111">
        <v>5619901001</v>
      </c>
      <c r="D532" s="83" t="s">
        <v>3620</v>
      </c>
      <c r="E532" s="111" t="s">
        <v>1716</v>
      </c>
      <c r="F532" s="113" t="s">
        <v>1608</v>
      </c>
      <c r="G532" s="103">
        <v>799472.53668116103</v>
      </c>
      <c r="H532" s="103">
        <v>4625359.9576356905</v>
      </c>
      <c r="I532" s="114" t="s">
        <v>3621</v>
      </c>
      <c r="J532" s="110" t="s">
        <v>3622</v>
      </c>
      <c r="K532" s="106" t="s">
        <v>36</v>
      </c>
      <c r="L532" s="106" t="s">
        <v>26</v>
      </c>
      <c r="M532" s="106" t="s">
        <v>26</v>
      </c>
      <c r="N532" s="106" t="s">
        <v>36</v>
      </c>
      <c r="O532" s="106" t="s">
        <v>36</v>
      </c>
      <c r="P532" s="106" t="s">
        <v>36</v>
      </c>
      <c r="Q532" s="109" t="s">
        <v>36</v>
      </c>
      <c r="R532" s="90">
        <f t="shared" si="8"/>
        <v>2</v>
      </c>
    </row>
    <row r="533" spans="1:18" s="40" customFormat="1" ht="24.95" customHeight="1" x14ac:dyDescent="0.2">
      <c r="A533" s="79">
        <v>525</v>
      </c>
      <c r="B533" s="110" t="s">
        <v>3623</v>
      </c>
      <c r="C533" s="204" t="s">
        <v>3624</v>
      </c>
      <c r="D533" s="111" t="s">
        <v>3625</v>
      </c>
      <c r="E533" s="111" t="s">
        <v>1618</v>
      </c>
      <c r="F533" s="113" t="s">
        <v>1608</v>
      </c>
      <c r="G533" s="103">
        <v>730704.32958683302</v>
      </c>
      <c r="H533" s="103">
        <v>4665565.82193984</v>
      </c>
      <c r="I533" s="118" t="s">
        <v>3626</v>
      </c>
      <c r="J533" s="87" t="s">
        <v>3627</v>
      </c>
      <c r="K533" s="106" t="s">
        <v>36</v>
      </c>
      <c r="L533" s="106" t="s">
        <v>26</v>
      </c>
      <c r="M533" s="106" t="s">
        <v>26</v>
      </c>
      <c r="N533" s="106" t="s">
        <v>36</v>
      </c>
      <c r="O533" s="106" t="s">
        <v>36</v>
      </c>
      <c r="P533" s="106" t="s">
        <v>36</v>
      </c>
      <c r="Q533" s="109" t="s">
        <v>36</v>
      </c>
      <c r="R533" s="90">
        <f t="shared" si="8"/>
        <v>2</v>
      </c>
    </row>
    <row r="534" spans="1:18" s="40" customFormat="1" ht="24.95" customHeight="1" x14ac:dyDescent="0.2">
      <c r="A534" s="79">
        <v>526</v>
      </c>
      <c r="B534" s="87" t="s">
        <v>8378</v>
      </c>
      <c r="C534" s="204" t="s">
        <v>3628</v>
      </c>
      <c r="D534" s="83" t="s">
        <v>3629</v>
      </c>
      <c r="E534" s="83" t="s">
        <v>1608</v>
      </c>
      <c r="F534" s="113" t="s">
        <v>1608</v>
      </c>
      <c r="G534" s="103">
        <v>797576.87134929304</v>
      </c>
      <c r="H534" s="103">
        <v>4640649.6165953204</v>
      </c>
      <c r="I534" s="118" t="s">
        <v>3630</v>
      </c>
      <c r="J534" s="87" t="s">
        <v>3631</v>
      </c>
      <c r="K534" s="106" t="s">
        <v>36</v>
      </c>
      <c r="L534" s="106" t="s">
        <v>26</v>
      </c>
      <c r="M534" s="106" t="s">
        <v>26</v>
      </c>
      <c r="N534" s="106" t="s">
        <v>36</v>
      </c>
      <c r="O534" s="106" t="s">
        <v>36</v>
      </c>
      <c r="P534" s="106" t="s">
        <v>36</v>
      </c>
      <c r="Q534" s="109" t="s">
        <v>36</v>
      </c>
      <c r="R534" s="90">
        <f t="shared" si="8"/>
        <v>2</v>
      </c>
    </row>
    <row r="535" spans="1:18" s="40" customFormat="1" ht="24.95" customHeight="1" x14ac:dyDescent="0.2">
      <c r="A535" s="79">
        <v>527</v>
      </c>
      <c r="B535" s="87" t="s">
        <v>3632</v>
      </c>
      <c r="C535" s="204" t="s">
        <v>3633</v>
      </c>
      <c r="D535" s="83" t="s">
        <v>3634</v>
      </c>
      <c r="E535" s="83" t="s">
        <v>1608</v>
      </c>
      <c r="F535" s="113" t="s">
        <v>1608</v>
      </c>
      <c r="G535" s="103">
        <v>798977.888625558</v>
      </c>
      <c r="H535" s="103">
        <v>4623583.1528426101</v>
      </c>
      <c r="I535" s="118" t="s">
        <v>1157</v>
      </c>
      <c r="J535" s="87" t="s">
        <v>3635</v>
      </c>
      <c r="K535" s="106" t="s">
        <v>26</v>
      </c>
      <c r="L535" s="106" t="s">
        <v>26</v>
      </c>
      <c r="M535" s="106" t="s">
        <v>26</v>
      </c>
      <c r="N535" s="106" t="s">
        <v>36</v>
      </c>
      <c r="O535" s="106" t="s">
        <v>36</v>
      </c>
      <c r="P535" s="106" t="s">
        <v>36</v>
      </c>
      <c r="Q535" s="109" t="s">
        <v>36</v>
      </c>
      <c r="R535" s="90">
        <f t="shared" si="8"/>
        <v>3</v>
      </c>
    </row>
    <row r="536" spans="1:18" s="40" customFormat="1" ht="24.95" customHeight="1" x14ac:dyDescent="0.2">
      <c r="A536" s="79">
        <v>528</v>
      </c>
      <c r="B536" s="87" t="s">
        <v>3636</v>
      </c>
      <c r="C536" s="204" t="s">
        <v>3637</v>
      </c>
      <c r="D536" s="83" t="s">
        <v>3638</v>
      </c>
      <c r="E536" s="83" t="s">
        <v>1637</v>
      </c>
      <c r="F536" s="113" t="s">
        <v>1608</v>
      </c>
      <c r="G536" s="103">
        <v>794032.01761084504</v>
      </c>
      <c r="H536" s="103">
        <v>4617165.9829553897</v>
      </c>
      <c r="I536" s="118" t="s">
        <v>3639</v>
      </c>
      <c r="J536" s="87" t="s">
        <v>3640</v>
      </c>
      <c r="K536" s="106" t="s">
        <v>36</v>
      </c>
      <c r="L536" s="106" t="s">
        <v>26</v>
      </c>
      <c r="M536" s="106" t="s">
        <v>26</v>
      </c>
      <c r="N536" s="106" t="s">
        <v>36</v>
      </c>
      <c r="O536" s="106" t="s">
        <v>36</v>
      </c>
      <c r="P536" s="106" t="s">
        <v>36</v>
      </c>
      <c r="Q536" s="109" t="s">
        <v>36</v>
      </c>
      <c r="R536" s="90">
        <f t="shared" si="8"/>
        <v>2</v>
      </c>
    </row>
    <row r="537" spans="1:18" s="40" customFormat="1" ht="24.95" customHeight="1" x14ac:dyDescent="0.2">
      <c r="A537" s="79">
        <v>529</v>
      </c>
      <c r="B537" s="110" t="s">
        <v>3641</v>
      </c>
      <c r="C537" s="208" t="s">
        <v>3642</v>
      </c>
      <c r="D537" s="111" t="s">
        <v>3643</v>
      </c>
      <c r="E537" s="111" t="s">
        <v>1608</v>
      </c>
      <c r="F537" s="113" t="s">
        <v>1608</v>
      </c>
      <c r="G537" s="103">
        <v>794355.01410791103</v>
      </c>
      <c r="H537" s="103">
        <v>4631273.3476740597</v>
      </c>
      <c r="I537" s="114" t="s">
        <v>99</v>
      </c>
      <c r="J537" s="110" t="s">
        <v>3644</v>
      </c>
      <c r="K537" s="106" t="s">
        <v>36</v>
      </c>
      <c r="L537" s="106" t="s">
        <v>36</v>
      </c>
      <c r="M537" s="106" t="s">
        <v>26</v>
      </c>
      <c r="N537" s="106" t="s">
        <v>26</v>
      </c>
      <c r="O537" s="106" t="s">
        <v>36</v>
      </c>
      <c r="P537" s="106" t="s">
        <v>36</v>
      </c>
      <c r="Q537" s="109" t="s">
        <v>36</v>
      </c>
      <c r="R537" s="90">
        <f t="shared" si="8"/>
        <v>2</v>
      </c>
    </row>
    <row r="538" spans="1:18" s="137" customFormat="1" ht="24.95" customHeight="1" x14ac:dyDescent="0.2">
      <c r="A538" s="79">
        <v>530</v>
      </c>
      <c r="B538" s="110" t="s">
        <v>3645</v>
      </c>
      <c r="C538" s="205" t="s">
        <v>3646</v>
      </c>
      <c r="D538" s="83" t="s">
        <v>3647</v>
      </c>
      <c r="E538" s="111" t="s">
        <v>2882</v>
      </c>
      <c r="F538" s="113" t="s">
        <v>1608</v>
      </c>
      <c r="G538" s="103">
        <v>798964.33434721199</v>
      </c>
      <c r="H538" s="103">
        <v>4670366.2610968295</v>
      </c>
      <c r="I538" s="118" t="s">
        <v>3648</v>
      </c>
      <c r="J538" s="110" t="s">
        <v>3649</v>
      </c>
      <c r="K538" s="106" t="s">
        <v>26</v>
      </c>
      <c r="L538" s="106" t="s">
        <v>36</v>
      </c>
      <c r="M538" s="106" t="s">
        <v>36</v>
      </c>
      <c r="N538" s="106" t="s">
        <v>36</v>
      </c>
      <c r="O538" s="106" t="s">
        <v>36</v>
      </c>
      <c r="P538" s="106" t="s">
        <v>36</v>
      </c>
      <c r="Q538" s="109" t="s">
        <v>36</v>
      </c>
      <c r="R538" s="90">
        <f t="shared" si="8"/>
        <v>1</v>
      </c>
    </row>
    <row r="539" spans="1:18" s="40" customFormat="1" ht="24.95" customHeight="1" x14ac:dyDescent="0.2">
      <c r="A539" s="79">
        <v>531</v>
      </c>
      <c r="B539" s="110" t="s">
        <v>3645</v>
      </c>
      <c r="C539" s="205" t="s">
        <v>3646</v>
      </c>
      <c r="D539" s="83" t="s">
        <v>3650</v>
      </c>
      <c r="E539" s="111" t="s">
        <v>1842</v>
      </c>
      <c r="F539" s="113" t="s">
        <v>1608</v>
      </c>
      <c r="G539" s="103">
        <v>832026.11714767001</v>
      </c>
      <c r="H539" s="103">
        <v>4629820.8346337602</v>
      </c>
      <c r="I539" s="118" t="s">
        <v>3648</v>
      </c>
      <c r="J539" s="110" t="s">
        <v>3651</v>
      </c>
      <c r="K539" s="106" t="s">
        <v>26</v>
      </c>
      <c r="L539" s="106" t="s">
        <v>36</v>
      </c>
      <c r="M539" s="106" t="s">
        <v>36</v>
      </c>
      <c r="N539" s="106" t="s">
        <v>36</v>
      </c>
      <c r="O539" s="106" t="s">
        <v>36</v>
      </c>
      <c r="P539" s="106" t="s">
        <v>36</v>
      </c>
      <c r="Q539" s="109" t="s">
        <v>36</v>
      </c>
      <c r="R539" s="90">
        <f t="shared" si="8"/>
        <v>1</v>
      </c>
    </row>
    <row r="540" spans="1:18" s="40" customFormat="1" ht="24.95" customHeight="1" x14ac:dyDescent="0.2">
      <c r="A540" s="79">
        <v>532</v>
      </c>
      <c r="B540" s="110" t="s">
        <v>3645</v>
      </c>
      <c r="C540" s="205" t="s">
        <v>3646</v>
      </c>
      <c r="D540" s="83" t="s">
        <v>3652</v>
      </c>
      <c r="E540" s="111" t="s">
        <v>1618</v>
      </c>
      <c r="F540" s="113" t="s">
        <v>1608</v>
      </c>
      <c r="G540" s="103">
        <v>733918.39</v>
      </c>
      <c r="H540" s="103">
        <v>4663983.72</v>
      </c>
      <c r="I540" s="118" t="s">
        <v>3648</v>
      </c>
      <c r="J540" s="110" t="s">
        <v>3653</v>
      </c>
      <c r="K540" s="106" t="s">
        <v>26</v>
      </c>
      <c r="L540" s="106" t="s">
        <v>36</v>
      </c>
      <c r="M540" s="106" t="s">
        <v>36</v>
      </c>
      <c r="N540" s="106" t="s">
        <v>36</v>
      </c>
      <c r="O540" s="106" t="s">
        <v>36</v>
      </c>
      <c r="P540" s="106" t="s">
        <v>36</v>
      </c>
      <c r="Q540" s="109" t="s">
        <v>36</v>
      </c>
      <c r="R540" s="90">
        <f t="shared" si="8"/>
        <v>1</v>
      </c>
    </row>
    <row r="541" spans="1:18" s="40" customFormat="1" ht="24.95" customHeight="1" x14ac:dyDescent="0.2">
      <c r="A541" s="79">
        <v>533</v>
      </c>
      <c r="B541" s="110" t="s">
        <v>3654</v>
      </c>
      <c r="C541" s="205" t="s">
        <v>3655</v>
      </c>
      <c r="D541" s="111" t="s">
        <v>3656</v>
      </c>
      <c r="E541" s="111" t="s">
        <v>1607</v>
      </c>
      <c r="F541" s="110" t="s">
        <v>1608</v>
      </c>
      <c r="G541" s="116"/>
      <c r="H541" s="116"/>
      <c r="I541" s="110" t="s">
        <v>3657</v>
      </c>
      <c r="J541" s="110" t="s">
        <v>3658</v>
      </c>
      <c r="K541" s="106" t="s">
        <v>26</v>
      </c>
      <c r="L541" s="106" t="s">
        <v>36</v>
      </c>
      <c r="M541" s="106" t="s">
        <v>36</v>
      </c>
      <c r="N541" s="106" t="s">
        <v>36</v>
      </c>
      <c r="O541" s="106" t="s">
        <v>36</v>
      </c>
      <c r="P541" s="106" t="s">
        <v>36</v>
      </c>
      <c r="Q541" s="109" t="s">
        <v>36</v>
      </c>
      <c r="R541" s="90">
        <f t="shared" si="8"/>
        <v>1</v>
      </c>
    </row>
    <row r="542" spans="1:18" s="137" customFormat="1" ht="24.95" customHeight="1" x14ac:dyDescent="0.2">
      <c r="A542" s="79">
        <v>534</v>
      </c>
      <c r="B542" s="110" t="s">
        <v>3659</v>
      </c>
      <c r="C542" s="111">
        <v>8552980586</v>
      </c>
      <c r="D542" s="111" t="s">
        <v>3660</v>
      </c>
      <c r="E542" s="111" t="s">
        <v>1608</v>
      </c>
      <c r="F542" s="113" t="s">
        <v>1608</v>
      </c>
      <c r="G542" s="103">
        <v>795779.08622598602</v>
      </c>
      <c r="H542" s="103">
        <v>4661732.6861632401</v>
      </c>
      <c r="I542" s="114" t="s">
        <v>364</v>
      </c>
      <c r="J542" s="110" t="s">
        <v>3661</v>
      </c>
      <c r="K542" s="106" t="s">
        <v>26</v>
      </c>
      <c r="L542" s="106" t="s">
        <v>36</v>
      </c>
      <c r="M542" s="106" t="s">
        <v>36</v>
      </c>
      <c r="N542" s="106" t="s">
        <v>36</v>
      </c>
      <c r="O542" s="106" t="s">
        <v>36</v>
      </c>
      <c r="P542" s="106" t="s">
        <v>36</v>
      </c>
      <c r="Q542" s="109" t="s">
        <v>36</v>
      </c>
      <c r="R542" s="90">
        <f t="shared" si="8"/>
        <v>1</v>
      </c>
    </row>
    <row r="543" spans="1:18" s="40" customFormat="1" ht="24.95" customHeight="1" x14ac:dyDescent="0.2">
      <c r="A543" s="79">
        <v>535</v>
      </c>
      <c r="B543" s="110" t="s">
        <v>3662</v>
      </c>
      <c r="C543" s="205" t="s">
        <v>3663</v>
      </c>
      <c r="D543" s="111" t="s">
        <v>3664</v>
      </c>
      <c r="E543" s="111" t="s">
        <v>2237</v>
      </c>
      <c r="F543" s="110" t="s">
        <v>1608</v>
      </c>
      <c r="G543" s="103">
        <v>781715.73</v>
      </c>
      <c r="H543" s="103">
        <v>4659915.3499999996</v>
      </c>
      <c r="I543" s="110" t="s">
        <v>957</v>
      </c>
      <c r="J543" s="110" t="s">
        <v>3665</v>
      </c>
      <c r="K543" s="106" t="s">
        <v>26</v>
      </c>
      <c r="L543" s="106" t="s">
        <v>36</v>
      </c>
      <c r="M543" s="106" t="s">
        <v>36</v>
      </c>
      <c r="N543" s="106" t="s">
        <v>36</v>
      </c>
      <c r="O543" s="106" t="s">
        <v>36</v>
      </c>
      <c r="P543" s="106" t="s">
        <v>36</v>
      </c>
      <c r="Q543" s="109" t="s">
        <v>36</v>
      </c>
      <c r="R543" s="90">
        <f t="shared" si="8"/>
        <v>1</v>
      </c>
    </row>
    <row r="544" spans="1:18" s="40" customFormat="1" ht="24.95" customHeight="1" x14ac:dyDescent="0.2">
      <c r="A544" s="79">
        <v>536</v>
      </c>
      <c r="B544" s="87" t="s">
        <v>3666</v>
      </c>
      <c r="C544" s="204" t="s">
        <v>3667</v>
      </c>
      <c r="D544" s="83" t="s">
        <v>3668</v>
      </c>
      <c r="E544" s="83" t="s">
        <v>1608</v>
      </c>
      <c r="F544" s="113" t="s">
        <v>1608</v>
      </c>
      <c r="G544" s="103">
        <v>783665.713968414</v>
      </c>
      <c r="H544" s="103">
        <v>4652914.0198554397</v>
      </c>
      <c r="I544" s="118" t="s">
        <v>3669</v>
      </c>
      <c r="J544" s="87" t="s">
        <v>3670</v>
      </c>
      <c r="K544" s="106" t="s">
        <v>26</v>
      </c>
      <c r="L544" s="106" t="s">
        <v>36</v>
      </c>
      <c r="M544" s="106" t="s">
        <v>36</v>
      </c>
      <c r="N544" s="106" t="s">
        <v>36</v>
      </c>
      <c r="O544" s="106" t="s">
        <v>36</v>
      </c>
      <c r="P544" s="106" t="s">
        <v>36</v>
      </c>
      <c r="Q544" s="109" t="s">
        <v>36</v>
      </c>
      <c r="R544" s="90">
        <f t="shared" si="8"/>
        <v>1</v>
      </c>
    </row>
    <row r="545" spans="1:18" s="40" customFormat="1" ht="24.95" customHeight="1" x14ac:dyDescent="0.2">
      <c r="A545" s="79">
        <v>537</v>
      </c>
      <c r="B545" s="87" t="s">
        <v>8379</v>
      </c>
      <c r="C545" s="204" t="s">
        <v>7728</v>
      </c>
      <c r="D545" s="83" t="s">
        <v>3671</v>
      </c>
      <c r="E545" s="83" t="s">
        <v>1608</v>
      </c>
      <c r="F545" s="113" t="s">
        <v>1608</v>
      </c>
      <c r="G545" s="103">
        <v>793586.73044857604</v>
      </c>
      <c r="H545" s="103">
        <v>4647615.6348560704</v>
      </c>
      <c r="I545" s="118" t="s">
        <v>3672</v>
      </c>
      <c r="J545" s="87" t="s">
        <v>7729</v>
      </c>
      <c r="K545" s="106" t="s">
        <v>26</v>
      </c>
      <c r="L545" s="106" t="s">
        <v>36</v>
      </c>
      <c r="M545" s="106" t="s">
        <v>36</v>
      </c>
      <c r="N545" s="106" t="s">
        <v>26</v>
      </c>
      <c r="O545" s="106" t="s">
        <v>36</v>
      </c>
      <c r="P545" s="106" t="s">
        <v>36</v>
      </c>
      <c r="Q545" s="109" t="s">
        <v>36</v>
      </c>
      <c r="R545" s="90">
        <f t="shared" si="8"/>
        <v>2</v>
      </c>
    </row>
    <row r="546" spans="1:18" s="40" customFormat="1" ht="24.95" customHeight="1" x14ac:dyDescent="0.2">
      <c r="A546" s="79">
        <v>538</v>
      </c>
      <c r="B546" s="110" t="s">
        <v>3673</v>
      </c>
      <c r="C546" s="205" t="s">
        <v>3674</v>
      </c>
      <c r="D546" s="111" t="s">
        <v>3675</v>
      </c>
      <c r="E546" s="111" t="s">
        <v>1608</v>
      </c>
      <c r="F546" s="113" t="s">
        <v>1608</v>
      </c>
      <c r="G546" s="103">
        <v>784448.19426306302</v>
      </c>
      <c r="H546" s="103">
        <v>4617303.22436368</v>
      </c>
      <c r="I546" s="114" t="s">
        <v>3676</v>
      </c>
      <c r="J546" s="110" t="s">
        <v>3677</v>
      </c>
      <c r="K546" s="106" t="s">
        <v>26</v>
      </c>
      <c r="L546" s="106" t="s">
        <v>36</v>
      </c>
      <c r="M546" s="106" t="s">
        <v>36</v>
      </c>
      <c r="N546" s="106" t="s">
        <v>36</v>
      </c>
      <c r="O546" s="106" t="s">
        <v>36</v>
      </c>
      <c r="P546" s="106" t="s">
        <v>36</v>
      </c>
      <c r="Q546" s="109" t="s">
        <v>36</v>
      </c>
      <c r="R546" s="90">
        <f t="shared" si="8"/>
        <v>1</v>
      </c>
    </row>
    <row r="547" spans="1:18" s="40" customFormat="1" ht="24.95" customHeight="1" x14ac:dyDescent="0.2">
      <c r="A547" s="79">
        <v>539</v>
      </c>
      <c r="B547" s="110" t="s">
        <v>3678</v>
      </c>
      <c r="C547" s="204" t="s">
        <v>3679</v>
      </c>
      <c r="D547" s="111" t="s">
        <v>3680</v>
      </c>
      <c r="E547" s="83" t="s">
        <v>1764</v>
      </c>
      <c r="F547" s="113" t="s">
        <v>1608</v>
      </c>
      <c r="G547" s="103">
        <v>827019.30557763798</v>
      </c>
      <c r="H547" s="103">
        <v>4631304.9066578196</v>
      </c>
      <c r="I547" s="118" t="s">
        <v>3681</v>
      </c>
      <c r="J547" s="87" t="s">
        <v>3682</v>
      </c>
      <c r="K547" s="106" t="s">
        <v>26</v>
      </c>
      <c r="L547" s="106" t="s">
        <v>36</v>
      </c>
      <c r="M547" s="106" t="s">
        <v>36</v>
      </c>
      <c r="N547" s="106" t="s">
        <v>36</v>
      </c>
      <c r="O547" s="106" t="s">
        <v>36</v>
      </c>
      <c r="P547" s="106" t="s">
        <v>36</v>
      </c>
      <c r="Q547" s="109" t="s">
        <v>36</v>
      </c>
      <c r="R547" s="90">
        <f t="shared" si="8"/>
        <v>1</v>
      </c>
    </row>
    <row r="548" spans="1:18" s="40" customFormat="1" ht="24.95" customHeight="1" x14ac:dyDescent="0.2">
      <c r="A548" s="79">
        <v>540</v>
      </c>
      <c r="B548" s="87" t="s">
        <v>3683</v>
      </c>
      <c r="C548" s="204" t="s">
        <v>3679</v>
      </c>
      <c r="D548" s="83" t="s">
        <v>3684</v>
      </c>
      <c r="E548" s="83" t="s">
        <v>2111</v>
      </c>
      <c r="F548" s="113" t="s">
        <v>1608</v>
      </c>
      <c r="G548" s="103">
        <v>827019.03561588505</v>
      </c>
      <c r="H548" s="103">
        <v>4631310.4363883398</v>
      </c>
      <c r="I548" s="118" t="s">
        <v>3685</v>
      </c>
      <c r="J548" s="87" t="s">
        <v>3686</v>
      </c>
      <c r="K548" s="106" t="s">
        <v>26</v>
      </c>
      <c r="L548" s="106" t="s">
        <v>36</v>
      </c>
      <c r="M548" s="106" t="s">
        <v>36</v>
      </c>
      <c r="N548" s="106" t="s">
        <v>36</v>
      </c>
      <c r="O548" s="106" t="s">
        <v>36</v>
      </c>
      <c r="P548" s="106" t="s">
        <v>36</v>
      </c>
      <c r="Q548" s="109" t="s">
        <v>36</v>
      </c>
      <c r="R548" s="90">
        <f t="shared" si="8"/>
        <v>1</v>
      </c>
    </row>
    <row r="549" spans="1:18" s="40" customFormat="1" ht="24.95" customHeight="1" x14ac:dyDescent="0.2">
      <c r="A549" s="79">
        <v>541</v>
      </c>
      <c r="B549" s="110" t="s">
        <v>6581</v>
      </c>
      <c r="C549" s="206" t="s">
        <v>6582</v>
      </c>
      <c r="D549" s="111" t="s">
        <v>6583</v>
      </c>
      <c r="E549" s="111" t="s">
        <v>1779</v>
      </c>
      <c r="F549" s="110" t="s">
        <v>1608</v>
      </c>
      <c r="G549" s="116"/>
      <c r="H549" s="116"/>
      <c r="I549" s="87" t="s">
        <v>6584</v>
      </c>
      <c r="J549" s="110" t="s">
        <v>6585</v>
      </c>
      <c r="K549" s="106" t="s">
        <v>26</v>
      </c>
      <c r="L549" s="106" t="s">
        <v>36</v>
      </c>
      <c r="M549" s="106" t="s">
        <v>36</v>
      </c>
      <c r="N549" s="106" t="s">
        <v>36</v>
      </c>
      <c r="O549" s="106" t="s">
        <v>36</v>
      </c>
      <c r="P549" s="106" t="s">
        <v>36</v>
      </c>
      <c r="Q549" s="109" t="s">
        <v>36</v>
      </c>
      <c r="R549" s="90">
        <f t="shared" si="8"/>
        <v>1</v>
      </c>
    </row>
    <row r="550" spans="1:18" s="40" customFormat="1" ht="24.95" customHeight="1" x14ac:dyDescent="0.2">
      <c r="A550" s="79">
        <v>542</v>
      </c>
      <c r="B550" s="110" t="s">
        <v>3687</v>
      </c>
      <c r="C550" s="204" t="s">
        <v>3688</v>
      </c>
      <c r="D550" s="111" t="s">
        <v>3296</v>
      </c>
      <c r="E550" s="83" t="s">
        <v>1637</v>
      </c>
      <c r="F550" s="113" t="s">
        <v>1608</v>
      </c>
      <c r="G550" s="103">
        <v>792826.55780253594</v>
      </c>
      <c r="H550" s="103">
        <v>4621584.6916838298</v>
      </c>
      <c r="I550" s="118" t="s">
        <v>3689</v>
      </c>
      <c r="J550" s="110" t="s">
        <v>3690</v>
      </c>
      <c r="K550" s="106" t="s">
        <v>26</v>
      </c>
      <c r="L550" s="106" t="s">
        <v>36</v>
      </c>
      <c r="M550" s="106" t="s">
        <v>36</v>
      </c>
      <c r="N550" s="106" t="s">
        <v>36</v>
      </c>
      <c r="O550" s="106" t="s">
        <v>36</v>
      </c>
      <c r="P550" s="106" t="s">
        <v>36</v>
      </c>
      <c r="Q550" s="109" t="s">
        <v>36</v>
      </c>
      <c r="R550" s="90">
        <f t="shared" si="8"/>
        <v>1</v>
      </c>
    </row>
    <row r="551" spans="1:18" s="40" customFormat="1" ht="24.95" customHeight="1" x14ac:dyDescent="0.2">
      <c r="A551" s="79">
        <v>543</v>
      </c>
      <c r="B551" s="87" t="s">
        <v>3687</v>
      </c>
      <c r="C551" s="204" t="s">
        <v>3688</v>
      </c>
      <c r="D551" s="83" t="s">
        <v>3691</v>
      </c>
      <c r="E551" s="83" t="s">
        <v>2882</v>
      </c>
      <c r="F551" s="113" t="s">
        <v>1608</v>
      </c>
      <c r="G551" s="103">
        <v>796690.30149360595</v>
      </c>
      <c r="H551" s="103">
        <v>4668972.2742933603</v>
      </c>
      <c r="I551" s="118" t="s">
        <v>3692</v>
      </c>
      <c r="J551" s="87" t="s">
        <v>3693</v>
      </c>
      <c r="K551" s="106" t="s">
        <v>26</v>
      </c>
      <c r="L551" s="106" t="s">
        <v>36</v>
      </c>
      <c r="M551" s="106" t="s">
        <v>36</v>
      </c>
      <c r="N551" s="106" t="s">
        <v>36</v>
      </c>
      <c r="O551" s="106" t="s">
        <v>36</v>
      </c>
      <c r="P551" s="106" t="s">
        <v>36</v>
      </c>
      <c r="Q551" s="109" t="s">
        <v>36</v>
      </c>
      <c r="R551" s="90">
        <f t="shared" si="8"/>
        <v>1</v>
      </c>
    </row>
    <row r="552" spans="1:18" s="40" customFormat="1" ht="24.95" customHeight="1" x14ac:dyDescent="0.2">
      <c r="A552" s="79">
        <v>544</v>
      </c>
      <c r="B552" s="87" t="s">
        <v>3694</v>
      </c>
      <c r="C552" s="204" t="s">
        <v>3688</v>
      </c>
      <c r="D552" s="83" t="s">
        <v>3695</v>
      </c>
      <c r="E552" s="83" t="s">
        <v>1608</v>
      </c>
      <c r="F552" s="113" t="s">
        <v>1608</v>
      </c>
      <c r="G552" s="103">
        <v>798781.44179092895</v>
      </c>
      <c r="H552" s="103">
        <v>4648022.61568492</v>
      </c>
      <c r="I552" s="118" t="s">
        <v>3689</v>
      </c>
      <c r="J552" s="87" t="s">
        <v>3696</v>
      </c>
      <c r="K552" s="106" t="s">
        <v>26</v>
      </c>
      <c r="L552" s="106" t="s">
        <v>36</v>
      </c>
      <c r="M552" s="106" t="s">
        <v>36</v>
      </c>
      <c r="N552" s="106" t="s">
        <v>36</v>
      </c>
      <c r="O552" s="106" t="s">
        <v>36</v>
      </c>
      <c r="P552" s="106" t="s">
        <v>36</v>
      </c>
      <c r="Q552" s="109" t="s">
        <v>36</v>
      </c>
      <c r="R552" s="90">
        <f t="shared" si="8"/>
        <v>1</v>
      </c>
    </row>
    <row r="553" spans="1:18" s="40" customFormat="1" ht="24.95" customHeight="1" x14ac:dyDescent="0.2">
      <c r="A553" s="79">
        <v>545</v>
      </c>
      <c r="B553" s="110" t="s">
        <v>3697</v>
      </c>
      <c r="C553" s="205" t="s">
        <v>3698</v>
      </c>
      <c r="D553" s="111" t="s">
        <v>3699</v>
      </c>
      <c r="E553" s="111" t="s">
        <v>1607</v>
      </c>
      <c r="F553" s="110" t="s">
        <v>1608</v>
      </c>
      <c r="G553" s="116"/>
      <c r="H553" s="116"/>
      <c r="I553" s="110" t="s">
        <v>3700</v>
      </c>
      <c r="J553" s="110" t="s">
        <v>3701</v>
      </c>
      <c r="K553" s="106" t="s">
        <v>36</v>
      </c>
      <c r="L553" s="106" t="s">
        <v>36</v>
      </c>
      <c r="M553" s="106" t="s">
        <v>36</v>
      </c>
      <c r="N553" s="106" t="s">
        <v>36</v>
      </c>
      <c r="O553" s="106" t="s">
        <v>26</v>
      </c>
      <c r="P553" s="106" t="s">
        <v>36</v>
      </c>
      <c r="Q553" s="109" t="s">
        <v>36</v>
      </c>
      <c r="R553" s="90">
        <f t="shared" si="8"/>
        <v>1</v>
      </c>
    </row>
    <row r="554" spans="1:18" s="40" customFormat="1" ht="24.95" customHeight="1" x14ac:dyDescent="0.2">
      <c r="A554" s="79">
        <v>546</v>
      </c>
      <c r="B554" s="87" t="s">
        <v>3702</v>
      </c>
      <c r="C554" s="204" t="s">
        <v>3703</v>
      </c>
      <c r="D554" s="83" t="s">
        <v>3704</v>
      </c>
      <c r="E554" s="83" t="s">
        <v>1608</v>
      </c>
      <c r="F554" s="113" t="s">
        <v>1608</v>
      </c>
      <c r="G554" s="103">
        <v>793562.54591472901</v>
      </c>
      <c r="H554" s="103">
        <v>4644700.1520973397</v>
      </c>
      <c r="I554" s="118" t="s">
        <v>3705</v>
      </c>
      <c r="J554" s="87" t="s">
        <v>3706</v>
      </c>
      <c r="K554" s="106" t="s">
        <v>36</v>
      </c>
      <c r="L554" s="106" t="s">
        <v>26</v>
      </c>
      <c r="M554" s="106" t="s">
        <v>26</v>
      </c>
      <c r="N554" s="106" t="s">
        <v>36</v>
      </c>
      <c r="O554" s="106" t="s">
        <v>36</v>
      </c>
      <c r="P554" s="106" t="s">
        <v>36</v>
      </c>
      <c r="Q554" s="109" t="s">
        <v>36</v>
      </c>
      <c r="R554" s="90">
        <f t="shared" si="8"/>
        <v>2</v>
      </c>
    </row>
    <row r="555" spans="1:18" s="40" customFormat="1" ht="24.95" customHeight="1" x14ac:dyDescent="0.2">
      <c r="A555" s="79">
        <v>547</v>
      </c>
      <c r="B555" s="87" t="s">
        <v>3707</v>
      </c>
      <c r="C555" s="204" t="s">
        <v>3708</v>
      </c>
      <c r="D555" s="83" t="s">
        <v>3709</v>
      </c>
      <c r="E555" s="83" t="s">
        <v>1608</v>
      </c>
      <c r="F555" s="113" t="s">
        <v>1608</v>
      </c>
      <c r="G555" s="103">
        <v>791106.00439196196</v>
      </c>
      <c r="H555" s="103">
        <v>4653139.16607471</v>
      </c>
      <c r="I555" s="118" t="s">
        <v>2038</v>
      </c>
      <c r="J555" s="87" t="s">
        <v>3710</v>
      </c>
      <c r="K555" s="106" t="s">
        <v>36</v>
      </c>
      <c r="L555" s="106" t="s">
        <v>26</v>
      </c>
      <c r="M555" s="106" t="s">
        <v>36</v>
      </c>
      <c r="N555" s="106" t="s">
        <v>36</v>
      </c>
      <c r="O555" s="106" t="s">
        <v>36</v>
      </c>
      <c r="P555" s="106" t="s">
        <v>36</v>
      </c>
      <c r="Q555" s="109" t="s">
        <v>36</v>
      </c>
      <c r="R555" s="90">
        <f t="shared" si="8"/>
        <v>1</v>
      </c>
    </row>
    <row r="556" spans="1:18" s="40" customFormat="1" ht="24.95" customHeight="1" x14ac:dyDescent="0.2">
      <c r="A556" s="79">
        <v>548</v>
      </c>
      <c r="B556" s="110" t="s">
        <v>3711</v>
      </c>
      <c r="C556" s="205" t="s">
        <v>3712</v>
      </c>
      <c r="D556" s="111" t="s">
        <v>3713</v>
      </c>
      <c r="E556" s="111" t="s">
        <v>2882</v>
      </c>
      <c r="F556" s="110" t="s">
        <v>1608</v>
      </c>
      <c r="G556" s="116"/>
      <c r="H556" s="116"/>
      <c r="I556" s="87" t="s">
        <v>2476</v>
      </c>
      <c r="J556" s="110" t="s">
        <v>3714</v>
      </c>
      <c r="K556" s="106" t="s">
        <v>26</v>
      </c>
      <c r="L556" s="106" t="s">
        <v>36</v>
      </c>
      <c r="M556" s="106" t="s">
        <v>36</v>
      </c>
      <c r="N556" s="106" t="s">
        <v>36</v>
      </c>
      <c r="O556" s="106" t="s">
        <v>36</v>
      </c>
      <c r="P556" s="106" t="s">
        <v>36</v>
      </c>
      <c r="Q556" s="109" t="s">
        <v>36</v>
      </c>
      <c r="R556" s="90">
        <f t="shared" si="8"/>
        <v>1</v>
      </c>
    </row>
    <row r="557" spans="1:18" s="40" customFormat="1" ht="24.95" customHeight="1" x14ac:dyDescent="0.2">
      <c r="A557" s="79">
        <v>549</v>
      </c>
      <c r="B557" s="110" t="s">
        <v>3715</v>
      </c>
      <c r="C557" s="204" t="s">
        <v>3716</v>
      </c>
      <c r="D557" s="111" t="s">
        <v>3717</v>
      </c>
      <c r="E557" s="83" t="s">
        <v>1608</v>
      </c>
      <c r="F557" s="113" t="s">
        <v>1608</v>
      </c>
      <c r="G557" s="103">
        <v>799570.44142541301</v>
      </c>
      <c r="H557" s="103">
        <v>4639131.0266223298</v>
      </c>
      <c r="I557" s="114" t="s">
        <v>3718</v>
      </c>
      <c r="J557" s="110" t="s">
        <v>3719</v>
      </c>
      <c r="K557" s="106" t="s">
        <v>36</v>
      </c>
      <c r="L557" s="106" t="s">
        <v>26</v>
      </c>
      <c r="M557" s="106" t="s">
        <v>36</v>
      </c>
      <c r="N557" s="106" t="s">
        <v>36</v>
      </c>
      <c r="O557" s="106" t="s">
        <v>36</v>
      </c>
      <c r="P557" s="106" t="s">
        <v>36</v>
      </c>
      <c r="Q557" s="109" t="s">
        <v>36</v>
      </c>
      <c r="R557" s="90">
        <f t="shared" si="8"/>
        <v>1</v>
      </c>
    </row>
    <row r="558" spans="1:18" s="40" customFormat="1" ht="24.95" customHeight="1" x14ac:dyDescent="0.2">
      <c r="A558" s="79">
        <v>550</v>
      </c>
      <c r="B558" s="87" t="s">
        <v>3720</v>
      </c>
      <c r="C558" s="204" t="s">
        <v>3721</v>
      </c>
      <c r="D558" s="83" t="s">
        <v>3722</v>
      </c>
      <c r="E558" s="83" t="s">
        <v>1608</v>
      </c>
      <c r="F558" s="113" t="s">
        <v>1608</v>
      </c>
      <c r="G558" s="103">
        <v>799422.65149389405</v>
      </c>
      <c r="H558" s="103">
        <v>4648445.9388692798</v>
      </c>
      <c r="I558" s="118" t="s">
        <v>3723</v>
      </c>
      <c r="J558" s="87" t="s">
        <v>8380</v>
      </c>
      <c r="K558" s="106" t="s">
        <v>26</v>
      </c>
      <c r="L558" s="106" t="s">
        <v>26</v>
      </c>
      <c r="M558" s="106" t="s">
        <v>36</v>
      </c>
      <c r="N558" s="106" t="s">
        <v>36</v>
      </c>
      <c r="O558" s="106" t="s">
        <v>26</v>
      </c>
      <c r="P558" s="106" t="s">
        <v>36</v>
      </c>
      <c r="Q558" s="109" t="s">
        <v>36</v>
      </c>
      <c r="R558" s="90">
        <f t="shared" si="8"/>
        <v>3</v>
      </c>
    </row>
    <row r="559" spans="1:18" s="40" customFormat="1" ht="24.95" customHeight="1" x14ac:dyDescent="0.2">
      <c r="A559" s="79">
        <v>551</v>
      </c>
      <c r="B559" s="110" t="s">
        <v>8381</v>
      </c>
      <c r="C559" s="205" t="s">
        <v>3724</v>
      </c>
      <c r="D559" s="83" t="s">
        <v>3725</v>
      </c>
      <c r="E559" s="111" t="s">
        <v>3726</v>
      </c>
      <c r="F559" s="113" t="s">
        <v>1608</v>
      </c>
      <c r="G559" s="103"/>
      <c r="H559" s="103"/>
      <c r="I559" s="118" t="s">
        <v>3727</v>
      </c>
      <c r="J559" s="87" t="s">
        <v>3728</v>
      </c>
      <c r="K559" s="106" t="s">
        <v>36</v>
      </c>
      <c r="L559" s="106" t="s">
        <v>26</v>
      </c>
      <c r="M559" s="106" t="s">
        <v>26</v>
      </c>
      <c r="N559" s="106" t="s">
        <v>36</v>
      </c>
      <c r="O559" s="106" t="s">
        <v>36</v>
      </c>
      <c r="P559" s="106" t="s">
        <v>36</v>
      </c>
      <c r="Q559" s="109" t="s">
        <v>36</v>
      </c>
      <c r="R559" s="90">
        <f t="shared" si="8"/>
        <v>2</v>
      </c>
    </row>
    <row r="560" spans="1:18" s="40" customFormat="1" ht="24.95" customHeight="1" x14ac:dyDescent="0.2">
      <c r="A560" s="79">
        <v>552</v>
      </c>
      <c r="B560" s="110" t="s">
        <v>3729</v>
      </c>
      <c r="C560" s="111">
        <v>14462101008</v>
      </c>
      <c r="D560" s="111" t="s">
        <v>3077</v>
      </c>
      <c r="E560" s="111" t="s">
        <v>1607</v>
      </c>
      <c r="F560" s="113" t="s">
        <v>1608</v>
      </c>
      <c r="G560" s="103">
        <v>768084.61061972706</v>
      </c>
      <c r="H560" s="103">
        <v>4629521.8324294202</v>
      </c>
      <c r="I560" s="114" t="s">
        <v>1613</v>
      </c>
      <c r="J560" s="110" t="s">
        <v>3730</v>
      </c>
      <c r="K560" s="106" t="s">
        <v>26</v>
      </c>
      <c r="L560" s="106" t="s">
        <v>36</v>
      </c>
      <c r="M560" s="106" t="s">
        <v>36</v>
      </c>
      <c r="N560" s="106" t="s">
        <v>36</v>
      </c>
      <c r="O560" s="106" t="s">
        <v>36</v>
      </c>
      <c r="P560" s="106" t="s">
        <v>36</v>
      </c>
      <c r="Q560" s="109" t="s">
        <v>36</v>
      </c>
      <c r="R560" s="90">
        <f t="shared" si="8"/>
        <v>1</v>
      </c>
    </row>
    <row r="561" spans="1:18" s="40" customFormat="1" ht="24.95" customHeight="1" x14ac:dyDescent="0.2">
      <c r="A561" s="79">
        <v>553</v>
      </c>
      <c r="B561" s="110" t="s">
        <v>3731</v>
      </c>
      <c r="C561" s="205" t="s">
        <v>3732</v>
      </c>
      <c r="D561" s="111" t="s">
        <v>3733</v>
      </c>
      <c r="E561" s="111" t="s">
        <v>1608</v>
      </c>
      <c r="F561" s="110" t="s">
        <v>1608</v>
      </c>
      <c r="G561" s="103">
        <v>780416.09</v>
      </c>
      <c r="H561" s="103">
        <v>4645882.9000000004</v>
      </c>
      <c r="I561" s="110" t="s">
        <v>998</v>
      </c>
      <c r="J561" s="110" t="s">
        <v>3734</v>
      </c>
      <c r="K561" s="106" t="s">
        <v>26</v>
      </c>
      <c r="L561" s="106" t="s">
        <v>36</v>
      </c>
      <c r="M561" s="106" t="s">
        <v>36</v>
      </c>
      <c r="N561" s="106" t="s">
        <v>36</v>
      </c>
      <c r="O561" s="106" t="s">
        <v>36</v>
      </c>
      <c r="P561" s="106" t="s">
        <v>36</v>
      </c>
      <c r="Q561" s="109" t="s">
        <v>36</v>
      </c>
      <c r="R561" s="90">
        <f t="shared" si="8"/>
        <v>1</v>
      </c>
    </row>
    <row r="562" spans="1:18" s="135" customFormat="1" ht="24.95" customHeight="1" x14ac:dyDescent="0.25">
      <c r="A562" s="79">
        <v>554</v>
      </c>
      <c r="B562" s="87" t="s">
        <v>3735</v>
      </c>
      <c r="C562" s="204" t="s">
        <v>3736</v>
      </c>
      <c r="D562" s="83" t="s">
        <v>3737</v>
      </c>
      <c r="E562" s="83" t="s">
        <v>1842</v>
      </c>
      <c r="F562" s="113" t="s">
        <v>1608</v>
      </c>
      <c r="G562" s="103">
        <v>796368.365531491</v>
      </c>
      <c r="H562" s="103">
        <v>4670767.3786231996</v>
      </c>
      <c r="I562" s="118" t="s">
        <v>3738</v>
      </c>
      <c r="J562" s="87" t="s">
        <v>3739</v>
      </c>
      <c r="K562" s="106" t="s">
        <v>36</v>
      </c>
      <c r="L562" s="106" t="s">
        <v>26</v>
      </c>
      <c r="M562" s="106" t="s">
        <v>36</v>
      </c>
      <c r="N562" s="106" t="s">
        <v>36</v>
      </c>
      <c r="O562" s="106" t="s">
        <v>36</v>
      </c>
      <c r="P562" s="106" t="s">
        <v>36</v>
      </c>
      <c r="Q562" s="109" t="s">
        <v>36</v>
      </c>
      <c r="R562" s="90">
        <f t="shared" si="8"/>
        <v>1</v>
      </c>
    </row>
    <row r="563" spans="1:18" s="40" customFormat="1" ht="24.95" customHeight="1" x14ac:dyDescent="0.2">
      <c r="A563" s="79">
        <v>555</v>
      </c>
      <c r="B563" s="110" t="s">
        <v>3740</v>
      </c>
      <c r="C563" s="205" t="s">
        <v>3741</v>
      </c>
      <c r="D563" s="111" t="s">
        <v>3742</v>
      </c>
      <c r="E563" s="111" t="s">
        <v>1637</v>
      </c>
      <c r="F563" s="113" t="s">
        <v>1608</v>
      </c>
      <c r="G563" s="103">
        <v>789424.74484373396</v>
      </c>
      <c r="H563" s="103">
        <v>4620925.4583538501</v>
      </c>
      <c r="I563" s="118" t="s">
        <v>3743</v>
      </c>
      <c r="J563" s="87" t="s">
        <v>3744</v>
      </c>
      <c r="K563" s="106" t="s">
        <v>36</v>
      </c>
      <c r="L563" s="106" t="s">
        <v>26</v>
      </c>
      <c r="M563" s="106" t="s">
        <v>36</v>
      </c>
      <c r="N563" s="106" t="s">
        <v>36</v>
      </c>
      <c r="O563" s="106" t="s">
        <v>36</v>
      </c>
      <c r="P563" s="106" t="s">
        <v>36</v>
      </c>
      <c r="Q563" s="109" t="s">
        <v>36</v>
      </c>
      <c r="R563" s="90">
        <f t="shared" si="8"/>
        <v>1</v>
      </c>
    </row>
    <row r="564" spans="1:18" s="137" customFormat="1" ht="24.95" customHeight="1" x14ac:dyDescent="0.2">
      <c r="A564" s="79">
        <v>556</v>
      </c>
      <c r="B564" s="87" t="s">
        <v>3745</v>
      </c>
      <c r="C564" s="204" t="s">
        <v>3746</v>
      </c>
      <c r="D564" s="111" t="s">
        <v>3747</v>
      </c>
      <c r="E564" s="83" t="s">
        <v>1637</v>
      </c>
      <c r="F564" s="113" t="s">
        <v>1608</v>
      </c>
      <c r="G564" s="103">
        <v>791449.14626579103</v>
      </c>
      <c r="H564" s="103">
        <v>4620411.7878373498</v>
      </c>
      <c r="I564" s="118" t="s">
        <v>3748</v>
      </c>
      <c r="J564" s="148" t="s">
        <v>3749</v>
      </c>
      <c r="K564" s="106" t="s">
        <v>36</v>
      </c>
      <c r="L564" s="106" t="s">
        <v>26</v>
      </c>
      <c r="M564" s="106" t="s">
        <v>36</v>
      </c>
      <c r="N564" s="106" t="s">
        <v>36</v>
      </c>
      <c r="O564" s="106" t="s">
        <v>26</v>
      </c>
      <c r="P564" s="106" t="s">
        <v>36</v>
      </c>
      <c r="Q564" s="109" t="s">
        <v>36</v>
      </c>
      <c r="R564" s="90">
        <f t="shared" si="8"/>
        <v>2</v>
      </c>
    </row>
    <row r="565" spans="1:18" s="40" customFormat="1" ht="24.95" customHeight="1" x14ac:dyDescent="0.2">
      <c r="A565" s="79">
        <v>557</v>
      </c>
      <c r="B565" s="87" t="s">
        <v>8382</v>
      </c>
      <c r="C565" s="205" t="s">
        <v>4170</v>
      </c>
      <c r="D565" s="111" t="s">
        <v>4171</v>
      </c>
      <c r="E565" s="111" t="s">
        <v>1608</v>
      </c>
      <c r="F565" s="113" t="s">
        <v>1608</v>
      </c>
      <c r="G565" s="103">
        <v>782726.91108132701</v>
      </c>
      <c r="H565" s="103">
        <v>4635421.4417117303</v>
      </c>
      <c r="I565" s="118" t="s">
        <v>4172</v>
      </c>
      <c r="J565" s="110" t="s">
        <v>4173</v>
      </c>
      <c r="K565" s="106" t="s">
        <v>26</v>
      </c>
      <c r="L565" s="106" t="s">
        <v>36</v>
      </c>
      <c r="M565" s="106" t="s">
        <v>36</v>
      </c>
      <c r="N565" s="106" t="s">
        <v>36</v>
      </c>
      <c r="O565" s="106" t="s">
        <v>36</v>
      </c>
      <c r="P565" s="106" t="s">
        <v>36</v>
      </c>
      <c r="Q565" s="109" t="s">
        <v>36</v>
      </c>
      <c r="R565" s="90">
        <f t="shared" si="8"/>
        <v>1</v>
      </c>
    </row>
    <row r="566" spans="1:18" s="40" customFormat="1" ht="24.95" customHeight="1" x14ac:dyDescent="0.2">
      <c r="A566" s="79">
        <v>558</v>
      </c>
      <c r="B566" s="110" t="s">
        <v>3750</v>
      </c>
      <c r="C566" s="204" t="s">
        <v>3751</v>
      </c>
      <c r="D566" s="83" t="s">
        <v>3752</v>
      </c>
      <c r="E566" s="83" t="s">
        <v>2058</v>
      </c>
      <c r="F566" s="113" t="s">
        <v>1608</v>
      </c>
      <c r="G566" s="103">
        <v>753415.98091909196</v>
      </c>
      <c r="H566" s="103">
        <v>4655026.2436816702</v>
      </c>
      <c r="I566" s="118" t="s">
        <v>2103</v>
      </c>
      <c r="J566" s="110" t="s">
        <v>3753</v>
      </c>
      <c r="K566" s="106" t="s">
        <v>26</v>
      </c>
      <c r="L566" s="106" t="s">
        <v>36</v>
      </c>
      <c r="M566" s="106" t="s">
        <v>36</v>
      </c>
      <c r="N566" s="106" t="s">
        <v>36</v>
      </c>
      <c r="O566" s="106" t="s">
        <v>36</v>
      </c>
      <c r="P566" s="106" t="s">
        <v>36</v>
      </c>
      <c r="Q566" s="109" t="s">
        <v>36</v>
      </c>
      <c r="R566" s="90">
        <f t="shared" si="8"/>
        <v>1</v>
      </c>
    </row>
    <row r="567" spans="1:18" s="40" customFormat="1" ht="24.95" customHeight="1" x14ac:dyDescent="0.2">
      <c r="A567" s="79">
        <v>559</v>
      </c>
      <c r="B567" s="87" t="s">
        <v>3754</v>
      </c>
      <c r="C567" s="204" t="s">
        <v>3755</v>
      </c>
      <c r="D567" s="83" t="s">
        <v>3756</v>
      </c>
      <c r="E567" s="83" t="s">
        <v>1637</v>
      </c>
      <c r="F567" s="113" t="s">
        <v>1608</v>
      </c>
      <c r="G567" s="103">
        <v>790260.67335020704</v>
      </c>
      <c r="H567" s="103">
        <v>4619152.3876853203</v>
      </c>
      <c r="I567" s="118" t="s">
        <v>3757</v>
      </c>
      <c r="J567" s="87" t="s">
        <v>3758</v>
      </c>
      <c r="K567" s="106" t="s">
        <v>36</v>
      </c>
      <c r="L567" s="106" t="s">
        <v>26</v>
      </c>
      <c r="M567" s="106" t="s">
        <v>36</v>
      </c>
      <c r="N567" s="106" t="s">
        <v>36</v>
      </c>
      <c r="O567" s="106" t="s">
        <v>36</v>
      </c>
      <c r="P567" s="106" t="s">
        <v>36</v>
      </c>
      <c r="Q567" s="109" t="s">
        <v>36</v>
      </c>
      <c r="R567" s="90">
        <f t="shared" si="8"/>
        <v>1</v>
      </c>
    </row>
    <row r="568" spans="1:18" s="40" customFormat="1" ht="24.95" customHeight="1" x14ac:dyDescent="0.2">
      <c r="A568" s="79">
        <v>560</v>
      </c>
      <c r="B568" s="87" t="s">
        <v>3759</v>
      </c>
      <c r="C568" s="204" t="s">
        <v>3760</v>
      </c>
      <c r="D568" s="83" t="s">
        <v>3761</v>
      </c>
      <c r="E568" s="83" t="s">
        <v>1608</v>
      </c>
      <c r="F568" s="113" t="s">
        <v>1608</v>
      </c>
      <c r="G568" s="103">
        <v>797646.52207991004</v>
      </c>
      <c r="H568" s="103">
        <v>4648587.4945931397</v>
      </c>
      <c r="I568" s="118" t="s">
        <v>3762</v>
      </c>
      <c r="J568" s="87" t="s">
        <v>3763</v>
      </c>
      <c r="K568" s="106" t="s">
        <v>26</v>
      </c>
      <c r="L568" s="106" t="s">
        <v>36</v>
      </c>
      <c r="M568" s="106" t="s">
        <v>36</v>
      </c>
      <c r="N568" s="106" t="s">
        <v>36</v>
      </c>
      <c r="O568" s="106" t="s">
        <v>36</v>
      </c>
      <c r="P568" s="106" t="s">
        <v>36</v>
      </c>
      <c r="Q568" s="109" t="s">
        <v>36</v>
      </c>
      <c r="R568" s="90">
        <f t="shared" si="8"/>
        <v>1</v>
      </c>
    </row>
    <row r="569" spans="1:18" s="40" customFormat="1" ht="24.95" customHeight="1" x14ac:dyDescent="0.2">
      <c r="A569" s="79">
        <v>561</v>
      </c>
      <c r="B569" s="87" t="s">
        <v>6486</v>
      </c>
      <c r="C569" s="204" t="s">
        <v>3764</v>
      </c>
      <c r="D569" s="83" t="s">
        <v>3765</v>
      </c>
      <c r="E569" s="83" t="s">
        <v>2308</v>
      </c>
      <c r="F569" s="113" t="s">
        <v>1608</v>
      </c>
      <c r="G569" s="103">
        <v>795438.59215064603</v>
      </c>
      <c r="H569" s="103">
        <v>4617214.5268141702</v>
      </c>
      <c r="I569" s="118" t="s">
        <v>99</v>
      </c>
      <c r="J569" s="87" t="s">
        <v>3766</v>
      </c>
      <c r="K569" s="106" t="s">
        <v>26</v>
      </c>
      <c r="L569" s="106" t="s">
        <v>26</v>
      </c>
      <c r="M569" s="106" t="s">
        <v>26</v>
      </c>
      <c r="N569" s="106" t="s">
        <v>36</v>
      </c>
      <c r="O569" s="106" t="s">
        <v>36</v>
      </c>
      <c r="P569" s="106" t="s">
        <v>36</v>
      </c>
      <c r="Q569" s="109" t="s">
        <v>36</v>
      </c>
      <c r="R569" s="90">
        <f t="shared" si="8"/>
        <v>3</v>
      </c>
    </row>
    <row r="570" spans="1:18" s="40" customFormat="1" ht="24.95" customHeight="1" x14ac:dyDescent="0.2">
      <c r="A570" s="79">
        <v>562</v>
      </c>
      <c r="B570" s="87" t="s">
        <v>3767</v>
      </c>
      <c r="C570" s="204" t="s">
        <v>3768</v>
      </c>
      <c r="D570" s="83" t="s">
        <v>3769</v>
      </c>
      <c r="E570" s="83" t="s">
        <v>1608</v>
      </c>
      <c r="F570" s="113" t="s">
        <v>1608</v>
      </c>
      <c r="G570" s="103">
        <v>799414.34289343399</v>
      </c>
      <c r="H570" s="103">
        <v>4648902.3209038302</v>
      </c>
      <c r="I570" s="118" t="s">
        <v>3770</v>
      </c>
      <c r="J570" s="87" t="s">
        <v>3771</v>
      </c>
      <c r="K570" s="106" t="s">
        <v>26</v>
      </c>
      <c r="L570" s="106" t="s">
        <v>26</v>
      </c>
      <c r="M570" s="106" t="s">
        <v>36</v>
      </c>
      <c r="N570" s="106" t="s">
        <v>36</v>
      </c>
      <c r="O570" s="106" t="s">
        <v>36</v>
      </c>
      <c r="P570" s="106" t="s">
        <v>36</v>
      </c>
      <c r="Q570" s="109" t="s">
        <v>36</v>
      </c>
      <c r="R570" s="90">
        <f t="shared" si="8"/>
        <v>2</v>
      </c>
    </row>
    <row r="571" spans="1:18" s="40" customFormat="1" ht="24.95" customHeight="1" x14ac:dyDescent="0.2">
      <c r="A571" s="79">
        <v>563</v>
      </c>
      <c r="B571" s="87" t="s">
        <v>8383</v>
      </c>
      <c r="C571" s="205" t="s">
        <v>2731</v>
      </c>
      <c r="D571" s="111" t="s">
        <v>3772</v>
      </c>
      <c r="E571" s="111" t="s">
        <v>1608</v>
      </c>
      <c r="F571" s="113" t="s">
        <v>1608</v>
      </c>
      <c r="G571" s="103">
        <v>798628.19604674296</v>
      </c>
      <c r="H571" s="103">
        <v>4647940.9321962995</v>
      </c>
      <c r="I571" s="114" t="s">
        <v>1627</v>
      </c>
      <c r="J571" s="110" t="s">
        <v>3773</v>
      </c>
      <c r="K571" s="106" t="s">
        <v>26</v>
      </c>
      <c r="L571" s="106" t="s">
        <v>36</v>
      </c>
      <c r="M571" s="106" t="s">
        <v>36</v>
      </c>
      <c r="N571" s="106" t="s">
        <v>36</v>
      </c>
      <c r="O571" s="106" t="s">
        <v>36</v>
      </c>
      <c r="P571" s="106" t="s">
        <v>36</v>
      </c>
      <c r="Q571" s="109" t="s">
        <v>36</v>
      </c>
      <c r="R571" s="90">
        <f t="shared" si="8"/>
        <v>1</v>
      </c>
    </row>
    <row r="572" spans="1:18" s="40" customFormat="1" ht="24.95" customHeight="1" x14ac:dyDescent="0.2">
      <c r="A572" s="79">
        <v>564</v>
      </c>
      <c r="B572" s="110" t="s">
        <v>3774</v>
      </c>
      <c r="C572" s="205" t="s">
        <v>3775</v>
      </c>
      <c r="D572" s="111" t="s">
        <v>3776</v>
      </c>
      <c r="E572" s="111" t="s">
        <v>1658</v>
      </c>
      <c r="F572" s="113" t="s">
        <v>1608</v>
      </c>
      <c r="G572" s="103">
        <v>805632.99728166801</v>
      </c>
      <c r="H572" s="103">
        <v>4650681.6014437601</v>
      </c>
      <c r="I572" s="118" t="s">
        <v>3777</v>
      </c>
      <c r="J572" s="110" t="s">
        <v>3778</v>
      </c>
      <c r="K572" s="106" t="s">
        <v>26</v>
      </c>
      <c r="L572" s="106" t="s">
        <v>26</v>
      </c>
      <c r="M572" s="106" t="s">
        <v>36</v>
      </c>
      <c r="N572" s="106" t="s">
        <v>36</v>
      </c>
      <c r="O572" s="106" t="s">
        <v>36</v>
      </c>
      <c r="P572" s="106" t="s">
        <v>36</v>
      </c>
      <c r="Q572" s="109" t="s">
        <v>36</v>
      </c>
      <c r="R572" s="90">
        <f t="shared" si="8"/>
        <v>2</v>
      </c>
    </row>
    <row r="573" spans="1:18" s="40" customFormat="1" ht="24.95" customHeight="1" x14ac:dyDescent="0.2">
      <c r="A573" s="79">
        <v>565</v>
      </c>
      <c r="B573" s="110" t="s">
        <v>3779</v>
      </c>
      <c r="C573" s="205" t="s">
        <v>3780</v>
      </c>
      <c r="D573" s="111" t="s">
        <v>3781</v>
      </c>
      <c r="E573" s="111" t="s">
        <v>1637</v>
      </c>
      <c r="F573" s="110" t="s">
        <v>1608</v>
      </c>
      <c r="G573" s="103">
        <v>794032.01761084504</v>
      </c>
      <c r="H573" s="103">
        <v>4617165.9829553803</v>
      </c>
      <c r="I573" s="110" t="s">
        <v>2330</v>
      </c>
      <c r="J573" s="110" t="s">
        <v>3782</v>
      </c>
      <c r="K573" s="106" t="s">
        <v>36</v>
      </c>
      <c r="L573" s="106" t="s">
        <v>26</v>
      </c>
      <c r="M573" s="106" t="s">
        <v>26</v>
      </c>
      <c r="N573" s="106" t="s">
        <v>36</v>
      </c>
      <c r="O573" s="106" t="s">
        <v>36</v>
      </c>
      <c r="P573" s="106" t="s">
        <v>36</v>
      </c>
      <c r="Q573" s="109" t="s">
        <v>36</v>
      </c>
      <c r="R573" s="90">
        <f t="shared" si="8"/>
        <v>2</v>
      </c>
    </row>
    <row r="574" spans="1:18" s="40" customFormat="1" ht="24.95" customHeight="1" x14ac:dyDescent="0.2">
      <c r="A574" s="79">
        <v>566</v>
      </c>
      <c r="B574" s="110" t="s">
        <v>3783</v>
      </c>
      <c r="C574" s="205" t="s">
        <v>3784</v>
      </c>
      <c r="D574" s="111" t="s">
        <v>3785</v>
      </c>
      <c r="E574" s="111" t="s">
        <v>1608</v>
      </c>
      <c r="F574" s="113" t="s">
        <v>1608</v>
      </c>
      <c r="G574" s="103">
        <v>789496.06616180297</v>
      </c>
      <c r="H574" s="103">
        <v>4634616.1365221702</v>
      </c>
      <c r="I574" s="118" t="s">
        <v>3786</v>
      </c>
      <c r="J574" s="110" t="s">
        <v>3787</v>
      </c>
      <c r="K574" s="106" t="s">
        <v>26</v>
      </c>
      <c r="L574" s="106" t="s">
        <v>36</v>
      </c>
      <c r="M574" s="106" t="s">
        <v>36</v>
      </c>
      <c r="N574" s="106" t="s">
        <v>36</v>
      </c>
      <c r="O574" s="106" t="s">
        <v>36</v>
      </c>
      <c r="P574" s="106" t="s">
        <v>36</v>
      </c>
      <c r="Q574" s="109" t="s">
        <v>36</v>
      </c>
      <c r="R574" s="90">
        <f t="shared" si="8"/>
        <v>1</v>
      </c>
    </row>
    <row r="575" spans="1:18" s="40" customFormat="1" ht="24.95" customHeight="1" x14ac:dyDescent="0.2">
      <c r="A575" s="79">
        <v>567</v>
      </c>
      <c r="B575" s="110" t="s">
        <v>3783</v>
      </c>
      <c r="C575" s="205" t="s">
        <v>3784</v>
      </c>
      <c r="D575" s="111" t="s">
        <v>3788</v>
      </c>
      <c r="E575" s="111" t="s">
        <v>1608</v>
      </c>
      <c r="F575" s="113" t="s">
        <v>1608</v>
      </c>
      <c r="G575" s="103">
        <v>780246.64790439699</v>
      </c>
      <c r="H575" s="103">
        <v>4640878.0433042003</v>
      </c>
      <c r="I575" s="118" t="s">
        <v>3789</v>
      </c>
      <c r="J575" s="110" t="s">
        <v>3790</v>
      </c>
      <c r="K575" s="106" t="s">
        <v>26</v>
      </c>
      <c r="L575" s="106" t="s">
        <v>36</v>
      </c>
      <c r="M575" s="106" t="s">
        <v>36</v>
      </c>
      <c r="N575" s="106" t="s">
        <v>36</v>
      </c>
      <c r="O575" s="106" t="s">
        <v>36</v>
      </c>
      <c r="P575" s="106" t="s">
        <v>36</v>
      </c>
      <c r="Q575" s="109" t="s">
        <v>36</v>
      </c>
      <c r="R575" s="90">
        <f t="shared" si="8"/>
        <v>1</v>
      </c>
    </row>
    <row r="576" spans="1:18" s="40" customFormat="1" ht="24.95" customHeight="1" x14ac:dyDescent="0.2">
      <c r="A576" s="79">
        <v>568</v>
      </c>
      <c r="B576" s="87" t="s">
        <v>3783</v>
      </c>
      <c r="C576" s="204" t="s">
        <v>3784</v>
      </c>
      <c r="D576" s="83" t="s">
        <v>3791</v>
      </c>
      <c r="E576" s="83" t="s">
        <v>1608</v>
      </c>
      <c r="F576" s="113" t="s">
        <v>1608</v>
      </c>
      <c r="G576" s="103">
        <v>791144.82</v>
      </c>
      <c r="H576" s="103">
        <v>4654899.9000000004</v>
      </c>
      <c r="I576" s="118" t="s">
        <v>3786</v>
      </c>
      <c r="J576" s="87" t="s">
        <v>3792</v>
      </c>
      <c r="K576" s="106" t="s">
        <v>26</v>
      </c>
      <c r="L576" s="106" t="s">
        <v>36</v>
      </c>
      <c r="M576" s="106" t="s">
        <v>36</v>
      </c>
      <c r="N576" s="106" t="s">
        <v>36</v>
      </c>
      <c r="O576" s="106" t="s">
        <v>36</v>
      </c>
      <c r="P576" s="106" t="s">
        <v>36</v>
      </c>
      <c r="Q576" s="109" t="s">
        <v>36</v>
      </c>
      <c r="R576" s="90">
        <f t="shared" si="8"/>
        <v>1</v>
      </c>
    </row>
    <row r="577" spans="1:18" s="40" customFormat="1" ht="24.95" customHeight="1" x14ac:dyDescent="0.2">
      <c r="A577" s="79">
        <v>569</v>
      </c>
      <c r="B577" s="87" t="s">
        <v>3793</v>
      </c>
      <c r="C577" s="204" t="s">
        <v>3794</v>
      </c>
      <c r="D577" s="83" t="s">
        <v>3795</v>
      </c>
      <c r="E577" s="83" t="s">
        <v>2153</v>
      </c>
      <c r="F577" s="113" t="s">
        <v>1608</v>
      </c>
      <c r="G577" s="103">
        <v>808356.93595396704</v>
      </c>
      <c r="H577" s="103">
        <v>4641362.7676349403</v>
      </c>
      <c r="I577" s="118" t="s">
        <v>3796</v>
      </c>
      <c r="J577" s="87" t="s">
        <v>3797</v>
      </c>
      <c r="K577" s="106" t="s">
        <v>26</v>
      </c>
      <c r="L577" s="106" t="s">
        <v>36</v>
      </c>
      <c r="M577" s="106" t="s">
        <v>36</v>
      </c>
      <c r="N577" s="106" t="s">
        <v>36</v>
      </c>
      <c r="O577" s="106" t="s">
        <v>36</v>
      </c>
      <c r="P577" s="106" t="s">
        <v>36</v>
      </c>
      <c r="Q577" s="109" t="s">
        <v>36</v>
      </c>
      <c r="R577" s="90">
        <f t="shared" si="8"/>
        <v>1</v>
      </c>
    </row>
    <row r="578" spans="1:18" s="40" customFormat="1" ht="24.95" customHeight="1" x14ac:dyDescent="0.2">
      <c r="A578" s="79">
        <v>570</v>
      </c>
      <c r="B578" s="110" t="s">
        <v>3798</v>
      </c>
      <c r="C578" s="208" t="s">
        <v>3799</v>
      </c>
      <c r="D578" s="111" t="s">
        <v>2644</v>
      </c>
      <c r="E578" s="111" t="s">
        <v>1608</v>
      </c>
      <c r="F578" s="113" t="s">
        <v>1608</v>
      </c>
      <c r="G578" s="103">
        <v>790776.57549985696</v>
      </c>
      <c r="H578" s="103">
        <v>4631963.2705175905</v>
      </c>
      <c r="I578" s="114" t="s">
        <v>1774</v>
      </c>
      <c r="J578" s="114" t="s">
        <v>3800</v>
      </c>
      <c r="K578" s="106" t="s">
        <v>26</v>
      </c>
      <c r="L578" s="106" t="s">
        <v>36</v>
      </c>
      <c r="M578" s="106" t="s">
        <v>36</v>
      </c>
      <c r="N578" s="106" t="s">
        <v>36</v>
      </c>
      <c r="O578" s="106" t="s">
        <v>36</v>
      </c>
      <c r="P578" s="106" t="s">
        <v>36</v>
      </c>
      <c r="Q578" s="109" t="s">
        <v>36</v>
      </c>
      <c r="R578" s="90">
        <f t="shared" si="8"/>
        <v>1</v>
      </c>
    </row>
    <row r="579" spans="1:18" s="40" customFormat="1" ht="24.95" customHeight="1" x14ac:dyDescent="0.2">
      <c r="A579" s="79">
        <v>571</v>
      </c>
      <c r="B579" s="87" t="s">
        <v>3801</v>
      </c>
      <c r="C579" s="204" t="s">
        <v>3802</v>
      </c>
      <c r="D579" s="83" t="s">
        <v>3803</v>
      </c>
      <c r="E579" s="83" t="s">
        <v>2975</v>
      </c>
      <c r="F579" s="113" t="s">
        <v>1608</v>
      </c>
      <c r="G579" s="103">
        <v>744084.873714749</v>
      </c>
      <c r="H579" s="103">
        <v>4656903.9917928297</v>
      </c>
      <c r="I579" s="118" t="s">
        <v>3804</v>
      </c>
      <c r="J579" s="87" t="s">
        <v>3805</v>
      </c>
      <c r="K579" s="106" t="s">
        <v>26</v>
      </c>
      <c r="L579" s="106" t="s">
        <v>26</v>
      </c>
      <c r="M579" s="106" t="s">
        <v>36</v>
      </c>
      <c r="N579" s="106" t="s">
        <v>36</v>
      </c>
      <c r="O579" s="106" t="s">
        <v>36</v>
      </c>
      <c r="P579" s="106" t="s">
        <v>36</v>
      </c>
      <c r="Q579" s="109" t="s">
        <v>36</v>
      </c>
      <c r="R579" s="90">
        <f t="shared" si="8"/>
        <v>2</v>
      </c>
    </row>
    <row r="580" spans="1:18" s="40" customFormat="1" ht="24.95" customHeight="1" x14ac:dyDescent="0.2">
      <c r="A580" s="79">
        <v>572</v>
      </c>
      <c r="B580" s="110" t="s">
        <v>3806</v>
      </c>
      <c r="C580" s="205" t="s">
        <v>3807</v>
      </c>
      <c r="D580" s="111" t="s">
        <v>3808</v>
      </c>
      <c r="E580" s="111" t="s">
        <v>1607</v>
      </c>
      <c r="F580" s="110" t="s">
        <v>1608</v>
      </c>
      <c r="G580" s="116"/>
      <c r="H580" s="116"/>
      <c r="I580" s="110" t="s">
        <v>2902</v>
      </c>
      <c r="J580" s="110" t="s">
        <v>3809</v>
      </c>
      <c r="K580" s="106" t="s">
        <v>26</v>
      </c>
      <c r="L580" s="106" t="s">
        <v>36</v>
      </c>
      <c r="M580" s="106" t="s">
        <v>36</v>
      </c>
      <c r="N580" s="106" t="s">
        <v>36</v>
      </c>
      <c r="O580" s="106" t="s">
        <v>36</v>
      </c>
      <c r="P580" s="106" t="s">
        <v>36</v>
      </c>
      <c r="Q580" s="109" t="s">
        <v>36</v>
      </c>
      <c r="R580" s="90">
        <f t="shared" si="8"/>
        <v>1</v>
      </c>
    </row>
    <row r="581" spans="1:18" s="40" customFormat="1" ht="24.95" customHeight="1" x14ac:dyDescent="0.2">
      <c r="A581" s="79">
        <v>573</v>
      </c>
      <c r="B581" s="110" t="s">
        <v>8384</v>
      </c>
      <c r="C581" s="204" t="s">
        <v>3810</v>
      </c>
      <c r="D581" s="111" t="s">
        <v>3811</v>
      </c>
      <c r="E581" s="83" t="s">
        <v>1637</v>
      </c>
      <c r="F581" s="113" t="s">
        <v>1608</v>
      </c>
      <c r="G581" s="103">
        <v>794676.54596118501</v>
      </c>
      <c r="H581" s="103">
        <v>4622416.33981416</v>
      </c>
      <c r="I581" s="114" t="s">
        <v>3812</v>
      </c>
      <c r="J581" s="110" t="s">
        <v>3813</v>
      </c>
      <c r="K581" s="106" t="s">
        <v>26</v>
      </c>
      <c r="L581" s="106" t="s">
        <v>36</v>
      </c>
      <c r="M581" s="106" t="s">
        <v>36</v>
      </c>
      <c r="N581" s="106" t="s">
        <v>36</v>
      </c>
      <c r="O581" s="106" t="s">
        <v>36</v>
      </c>
      <c r="P581" s="106" t="s">
        <v>36</v>
      </c>
      <c r="Q581" s="109" t="s">
        <v>36</v>
      </c>
      <c r="R581" s="90">
        <f t="shared" si="8"/>
        <v>1</v>
      </c>
    </row>
    <row r="582" spans="1:18" s="40" customFormat="1" ht="24.95" customHeight="1" x14ac:dyDescent="0.2">
      <c r="A582" s="79">
        <v>574</v>
      </c>
      <c r="B582" s="110" t="s">
        <v>3814</v>
      </c>
      <c r="C582" s="205" t="s">
        <v>3815</v>
      </c>
      <c r="D582" s="111" t="s">
        <v>3816</v>
      </c>
      <c r="E582" s="111" t="s">
        <v>1608</v>
      </c>
      <c r="F582" s="110" t="s">
        <v>1608</v>
      </c>
      <c r="G582" s="116"/>
      <c r="H582" s="116"/>
      <c r="I582" s="110" t="s">
        <v>2792</v>
      </c>
      <c r="J582" s="110" t="s">
        <v>3817</v>
      </c>
      <c r="K582" s="106" t="s">
        <v>26</v>
      </c>
      <c r="L582" s="106" t="s">
        <v>36</v>
      </c>
      <c r="M582" s="106" t="s">
        <v>36</v>
      </c>
      <c r="N582" s="106" t="s">
        <v>36</v>
      </c>
      <c r="O582" s="106" t="s">
        <v>36</v>
      </c>
      <c r="P582" s="106" t="s">
        <v>36</v>
      </c>
      <c r="Q582" s="109" t="s">
        <v>36</v>
      </c>
      <c r="R582" s="90">
        <f t="shared" si="8"/>
        <v>1</v>
      </c>
    </row>
    <row r="583" spans="1:18" s="40" customFormat="1" ht="24.95" customHeight="1" x14ac:dyDescent="0.2">
      <c r="A583" s="79">
        <v>575</v>
      </c>
      <c r="B583" s="110" t="s">
        <v>3818</v>
      </c>
      <c r="C583" s="205" t="s">
        <v>3819</v>
      </c>
      <c r="D583" s="111" t="s">
        <v>3820</v>
      </c>
      <c r="E583" s="111" t="s">
        <v>1608</v>
      </c>
      <c r="F583" s="113" t="s">
        <v>1608</v>
      </c>
      <c r="G583" s="103">
        <v>789245.13914580096</v>
      </c>
      <c r="H583" s="103">
        <v>4654360.0536446804</v>
      </c>
      <c r="I583" s="118" t="s">
        <v>3821</v>
      </c>
      <c r="J583" s="110" t="s">
        <v>3822</v>
      </c>
      <c r="K583" s="106" t="s">
        <v>26</v>
      </c>
      <c r="L583" s="106" t="s">
        <v>36</v>
      </c>
      <c r="M583" s="106" t="s">
        <v>36</v>
      </c>
      <c r="N583" s="106" t="s">
        <v>36</v>
      </c>
      <c r="O583" s="106" t="s">
        <v>36</v>
      </c>
      <c r="P583" s="106" t="s">
        <v>36</v>
      </c>
      <c r="Q583" s="109" t="s">
        <v>36</v>
      </c>
      <c r="R583" s="90">
        <f t="shared" si="8"/>
        <v>1</v>
      </c>
    </row>
    <row r="584" spans="1:18" s="40" customFormat="1" ht="24.95" customHeight="1" x14ac:dyDescent="0.2">
      <c r="A584" s="79">
        <v>576</v>
      </c>
      <c r="B584" s="110" t="s">
        <v>3823</v>
      </c>
      <c r="C584" s="205" t="s">
        <v>3824</v>
      </c>
      <c r="D584" s="111" t="s">
        <v>2622</v>
      </c>
      <c r="E584" s="111" t="s">
        <v>1607</v>
      </c>
      <c r="F584" s="110" t="s">
        <v>1608</v>
      </c>
      <c r="G584" s="103">
        <v>768509.11</v>
      </c>
      <c r="H584" s="103">
        <v>4629134.4800000004</v>
      </c>
      <c r="I584" s="110" t="s">
        <v>1619</v>
      </c>
      <c r="J584" s="110" t="s">
        <v>3825</v>
      </c>
      <c r="K584" s="106" t="s">
        <v>26</v>
      </c>
      <c r="L584" s="106" t="s">
        <v>36</v>
      </c>
      <c r="M584" s="106" t="s">
        <v>36</v>
      </c>
      <c r="N584" s="106" t="s">
        <v>36</v>
      </c>
      <c r="O584" s="106" t="s">
        <v>36</v>
      </c>
      <c r="P584" s="106" t="s">
        <v>36</v>
      </c>
      <c r="Q584" s="109" t="s">
        <v>36</v>
      </c>
      <c r="R584" s="90">
        <f t="shared" si="8"/>
        <v>1</v>
      </c>
    </row>
    <row r="585" spans="1:18" s="40" customFormat="1" ht="24.95" customHeight="1" x14ac:dyDescent="0.2">
      <c r="A585" s="79">
        <v>577</v>
      </c>
      <c r="B585" s="110" t="s">
        <v>6487</v>
      </c>
      <c r="C585" s="110" t="s">
        <v>6488</v>
      </c>
      <c r="D585" s="110" t="s">
        <v>6489</v>
      </c>
      <c r="E585" s="110" t="s">
        <v>1608</v>
      </c>
      <c r="F585" s="110" t="s">
        <v>1608</v>
      </c>
      <c r="G585" s="110"/>
      <c r="H585" s="110"/>
      <c r="I585" s="110" t="s">
        <v>6490</v>
      </c>
      <c r="J585" s="110" t="s">
        <v>6491</v>
      </c>
      <c r="K585" s="106" t="s">
        <v>36</v>
      </c>
      <c r="L585" s="106" t="s">
        <v>26</v>
      </c>
      <c r="M585" s="106" t="s">
        <v>26</v>
      </c>
      <c r="N585" s="106" t="s">
        <v>36</v>
      </c>
      <c r="O585" s="106" t="s">
        <v>36</v>
      </c>
      <c r="P585" s="106" t="s">
        <v>36</v>
      </c>
      <c r="Q585" s="109" t="s">
        <v>36</v>
      </c>
      <c r="R585" s="90">
        <f t="shared" si="8"/>
        <v>2</v>
      </c>
    </row>
    <row r="586" spans="1:18" s="40" customFormat="1" ht="24.95" customHeight="1" x14ac:dyDescent="0.2">
      <c r="A586" s="79">
        <v>578</v>
      </c>
      <c r="B586" s="110" t="s">
        <v>3826</v>
      </c>
      <c r="C586" s="111">
        <v>7149701000</v>
      </c>
      <c r="D586" s="111" t="s">
        <v>3827</v>
      </c>
      <c r="E586" s="111" t="s">
        <v>3828</v>
      </c>
      <c r="F586" s="113" t="s">
        <v>1608</v>
      </c>
      <c r="G586" s="103">
        <v>792505.83050564595</v>
      </c>
      <c r="H586" s="103">
        <v>4663764.6228526495</v>
      </c>
      <c r="I586" s="114" t="s">
        <v>3829</v>
      </c>
      <c r="J586" s="110" t="s">
        <v>3830</v>
      </c>
      <c r="K586" s="106" t="s">
        <v>26</v>
      </c>
      <c r="L586" s="106" t="s">
        <v>36</v>
      </c>
      <c r="M586" s="106" t="s">
        <v>36</v>
      </c>
      <c r="N586" s="106" t="s">
        <v>36</v>
      </c>
      <c r="O586" s="106" t="s">
        <v>36</v>
      </c>
      <c r="P586" s="106" t="s">
        <v>36</v>
      </c>
      <c r="Q586" s="109" t="s">
        <v>36</v>
      </c>
      <c r="R586" s="90">
        <f t="shared" si="8"/>
        <v>1</v>
      </c>
    </row>
    <row r="587" spans="1:18" s="40" customFormat="1" ht="24.95" customHeight="1" x14ac:dyDescent="0.2">
      <c r="A587" s="79">
        <v>579</v>
      </c>
      <c r="B587" s="110" t="s">
        <v>3831</v>
      </c>
      <c r="C587" s="205" t="s">
        <v>3832</v>
      </c>
      <c r="D587" s="111" t="s">
        <v>3833</v>
      </c>
      <c r="E587" s="111" t="s">
        <v>1785</v>
      </c>
      <c r="F587" s="110" t="s">
        <v>1608</v>
      </c>
      <c r="G587" s="103">
        <v>816377.67549537402</v>
      </c>
      <c r="H587" s="103">
        <v>4619130.8073004903</v>
      </c>
      <c r="I587" s="110" t="s">
        <v>57</v>
      </c>
      <c r="J587" s="110" t="s">
        <v>3834</v>
      </c>
      <c r="K587" s="106" t="s">
        <v>26</v>
      </c>
      <c r="L587" s="106" t="s">
        <v>36</v>
      </c>
      <c r="M587" s="106" t="s">
        <v>36</v>
      </c>
      <c r="N587" s="106" t="s">
        <v>36</v>
      </c>
      <c r="O587" s="106" t="s">
        <v>36</v>
      </c>
      <c r="P587" s="106" t="s">
        <v>36</v>
      </c>
      <c r="Q587" s="109" t="s">
        <v>36</v>
      </c>
      <c r="R587" s="90">
        <f t="shared" si="8"/>
        <v>1</v>
      </c>
    </row>
    <row r="588" spans="1:18" s="40" customFormat="1" ht="24.95" customHeight="1" x14ac:dyDescent="0.2">
      <c r="A588" s="79">
        <v>580</v>
      </c>
      <c r="B588" s="110" t="s">
        <v>3835</v>
      </c>
      <c r="C588" s="204" t="s">
        <v>3836</v>
      </c>
      <c r="D588" s="111" t="s">
        <v>3837</v>
      </c>
      <c r="E588" s="83" t="s">
        <v>1818</v>
      </c>
      <c r="F588" s="113" t="s">
        <v>1608</v>
      </c>
      <c r="G588" s="103">
        <v>801608.64476186503</v>
      </c>
      <c r="H588" s="103">
        <v>4623678.19471981</v>
      </c>
      <c r="I588" s="114" t="s">
        <v>3838</v>
      </c>
      <c r="J588" s="110" t="s">
        <v>3839</v>
      </c>
      <c r="K588" s="106" t="s">
        <v>36</v>
      </c>
      <c r="L588" s="106" t="s">
        <v>26</v>
      </c>
      <c r="M588" s="106" t="s">
        <v>36</v>
      </c>
      <c r="N588" s="106" t="s">
        <v>36</v>
      </c>
      <c r="O588" s="106" t="s">
        <v>36</v>
      </c>
      <c r="P588" s="106" t="s">
        <v>36</v>
      </c>
      <c r="Q588" s="109" t="s">
        <v>36</v>
      </c>
      <c r="R588" s="90">
        <f t="shared" si="8"/>
        <v>1</v>
      </c>
    </row>
    <row r="589" spans="1:18" s="40" customFormat="1" ht="24.95" customHeight="1" x14ac:dyDescent="0.2">
      <c r="A589" s="79">
        <v>581</v>
      </c>
      <c r="B589" s="87" t="s">
        <v>3840</v>
      </c>
      <c r="C589" s="204" t="s">
        <v>3841</v>
      </c>
      <c r="D589" s="83" t="s">
        <v>3842</v>
      </c>
      <c r="E589" s="83" t="s">
        <v>1618</v>
      </c>
      <c r="F589" s="113" t="s">
        <v>1608</v>
      </c>
      <c r="G589" s="103">
        <v>728976.947196792</v>
      </c>
      <c r="H589" s="103">
        <v>4666476.8162688799</v>
      </c>
      <c r="I589" s="118" t="s">
        <v>3843</v>
      </c>
      <c r="J589" s="87" t="s">
        <v>3844</v>
      </c>
      <c r="K589" s="106" t="s">
        <v>26</v>
      </c>
      <c r="L589" s="106" t="s">
        <v>36</v>
      </c>
      <c r="M589" s="106" t="s">
        <v>36</v>
      </c>
      <c r="N589" s="106" t="s">
        <v>36</v>
      </c>
      <c r="O589" s="106" t="s">
        <v>36</v>
      </c>
      <c r="P589" s="106" t="s">
        <v>36</v>
      </c>
      <c r="Q589" s="109" t="s">
        <v>36</v>
      </c>
      <c r="R589" s="90">
        <f t="shared" si="8"/>
        <v>1</v>
      </c>
    </row>
    <row r="590" spans="1:18" s="40" customFormat="1" ht="24.95" customHeight="1" x14ac:dyDescent="0.2">
      <c r="A590" s="79">
        <v>582</v>
      </c>
      <c r="B590" s="87" t="s">
        <v>8385</v>
      </c>
      <c r="C590" s="204" t="s">
        <v>8386</v>
      </c>
      <c r="D590" s="83" t="s">
        <v>8387</v>
      </c>
      <c r="E590" s="83" t="s">
        <v>1608</v>
      </c>
      <c r="F590" s="113" t="s">
        <v>1608</v>
      </c>
      <c r="G590" s="103"/>
      <c r="H590" s="103"/>
      <c r="I590" s="118" t="s">
        <v>8388</v>
      </c>
      <c r="J590" s="87" t="s">
        <v>8389</v>
      </c>
      <c r="K590" s="106" t="s">
        <v>26</v>
      </c>
      <c r="L590" s="106" t="s">
        <v>36</v>
      </c>
      <c r="M590" s="106" t="s">
        <v>36</v>
      </c>
      <c r="N590" s="106" t="s">
        <v>36</v>
      </c>
      <c r="O590" s="106" t="s">
        <v>36</v>
      </c>
      <c r="P590" s="106" t="s">
        <v>36</v>
      </c>
      <c r="Q590" s="109" t="s">
        <v>36</v>
      </c>
      <c r="R590" s="90">
        <f t="shared" si="8"/>
        <v>1</v>
      </c>
    </row>
    <row r="591" spans="1:18" s="40" customFormat="1" ht="24.95" customHeight="1" x14ac:dyDescent="0.2">
      <c r="A591" s="79">
        <v>583</v>
      </c>
      <c r="B591" s="87" t="s">
        <v>3845</v>
      </c>
      <c r="C591" s="204" t="s">
        <v>3846</v>
      </c>
      <c r="D591" s="83" t="s">
        <v>3847</v>
      </c>
      <c r="E591" s="83" t="s">
        <v>2791</v>
      </c>
      <c r="F591" s="113" t="s">
        <v>1608</v>
      </c>
      <c r="G591" s="103">
        <v>792537.22884310398</v>
      </c>
      <c r="H591" s="103">
        <v>4686043.8505177703</v>
      </c>
      <c r="I591" s="118" t="s">
        <v>1774</v>
      </c>
      <c r="J591" s="87" t="s">
        <v>3848</v>
      </c>
      <c r="K591" s="106" t="s">
        <v>26</v>
      </c>
      <c r="L591" s="106" t="s">
        <v>36</v>
      </c>
      <c r="M591" s="106" t="s">
        <v>36</v>
      </c>
      <c r="N591" s="106" t="s">
        <v>36</v>
      </c>
      <c r="O591" s="106" t="s">
        <v>36</v>
      </c>
      <c r="P591" s="106" t="s">
        <v>36</v>
      </c>
      <c r="Q591" s="109" t="s">
        <v>36</v>
      </c>
      <c r="R591" s="90">
        <f t="shared" si="8"/>
        <v>1</v>
      </c>
    </row>
    <row r="592" spans="1:18" s="40" customFormat="1" ht="24.95" customHeight="1" x14ac:dyDescent="0.2">
      <c r="A592" s="79">
        <v>584</v>
      </c>
      <c r="B592" s="110" t="s">
        <v>3849</v>
      </c>
      <c r="C592" s="205" t="s">
        <v>3850</v>
      </c>
      <c r="D592" s="111" t="s">
        <v>3851</v>
      </c>
      <c r="E592" s="111" t="s">
        <v>1637</v>
      </c>
      <c r="F592" s="110" t="s">
        <v>1608</v>
      </c>
      <c r="G592" s="116"/>
      <c r="H592" s="116"/>
      <c r="I592" s="110" t="s">
        <v>3852</v>
      </c>
      <c r="J592" s="110" t="s">
        <v>3853</v>
      </c>
      <c r="K592" s="106" t="s">
        <v>36</v>
      </c>
      <c r="L592" s="106" t="s">
        <v>26</v>
      </c>
      <c r="M592" s="106" t="s">
        <v>36</v>
      </c>
      <c r="N592" s="106" t="s">
        <v>36</v>
      </c>
      <c r="O592" s="106" t="s">
        <v>36</v>
      </c>
      <c r="P592" s="106" t="s">
        <v>36</v>
      </c>
      <c r="Q592" s="109" t="s">
        <v>36</v>
      </c>
      <c r="R592" s="90">
        <f t="shared" si="8"/>
        <v>1</v>
      </c>
    </row>
    <row r="593" spans="1:18" s="40" customFormat="1" ht="24.95" customHeight="1" x14ac:dyDescent="0.2">
      <c r="A593" s="79">
        <v>585</v>
      </c>
      <c r="B593" s="87" t="s">
        <v>3854</v>
      </c>
      <c r="C593" s="204" t="s">
        <v>3855</v>
      </c>
      <c r="D593" s="83" t="s">
        <v>3856</v>
      </c>
      <c r="E593" s="83" t="s">
        <v>2028</v>
      </c>
      <c r="F593" s="113" t="s">
        <v>1608</v>
      </c>
      <c r="G593" s="103">
        <v>814564.791610657</v>
      </c>
      <c r="H593" s="103">
        <v>4652675.53274603</v>
      </c>
      <c r="I593" s="118" t="s">
        <v>3857</v>
      </c>
      <c r="J593" s="87" t="s">
        <v>3858</v>
      </c>
      <c r="K593" s="106" t="s">
        <v>36</v>
      </c>
      <c r="L593" s="106" t="s">
        <v>26</v>
      </c>
      <c r="M593" s="106" t="s">
        <v>36</v>
      </c>
      <c r="N593" s="106" t="s">
        <v>36</v>
      </c>
      <c r="O593" s="106" t="s">
        <v>36</v>
      </c>
      <c r="P593" s="106" t="s">
        <v>36</v>
      </c>
      <c r="Q593" s="109" t="s">
        <v>36</v>
      </c>
      <c r="R593" s="90">
        <f t="shared" si="8"/>
        <v>1</v>
      </c>
    </row>
    <row r="594" spans="1:18" s="40" customFormat="1" ht="24.95" customHeight="1" x14ac:dyDescent="0.2">
      <c r="A594" s="79">
        <v>586</v>
      </c>
      <c r="B594" s="110" t="s">
        <v>3859</v>
      </c>
      <c r="C594" s="204" t="s">
        <v>3860</v>
      </c>
      <c r="D594" s="111" t="s">
        <v>3861</v>
      </c>
      <c r="E594" s="83" t="s">
        <v>1842</v>
      </c>
      <c r="F594" s="113" t="s">
        <v>1608</v>
      </c>
      <c r="G594" s="103">
        <v>795906.62174710701</v>
      </c>
      <c r="H594" s="103">
        <v>4670725.2427712604</v>
      </c>
      <c r="I594" s="114" t="s">
        <v>24</v>
      </c>
      <c r="J594" s="87" t="s">
        <v>3862</v>
      </c>
      <c r="K594" s="106" t="s">
        <v>26</v>
      </c>
      <c r="L594" s="106" t="s">
        <v>36</v>
      </c>
      <c r="M594" s="106" t="s">
        <v>36</v>
      </c>
      <c r="N594" s="106" t="s">
        <v>36</v>
      </c>
      <c r="O594" s="106" t="s">
        <v>36</v>
      </c>
      <c r="P594" s="106" t="s">
        <v>36</v>
      </c>
      <c r="Q594" s="109" t="s">
        <v>36</v>
      </c>
      <c r="R594" s="90">
        <f t="shared" si="8"/>
        <v>1</v>
      </c>
    </row>
    <row r="595" spans="1:18" s="40" customFormat="1" ht="24.95" customHeight="1" x14ac:dyDescent="0.2">
      <c r="A595" s="79">
        <v>587</v>
      </c>
      <c r="B595" s="110" t="s">
        <v>3863</v>
      </c>
      <c r="C595" s="205" t="s">
        <v>3864</v>
      </c>
      <c r="D595" s="111" t="s">
        <v>3865</v>
      </c>
      <c r="E595" s="111" t="s">
        <v>1779</v>
      </c>
      <c r="F595" s="110" t="s">
        <v>1608</v>
      </c>
      <c r="G595" s="116"/>
      <c r="H595" s="116"/>
      <c r="I595" s="110" t="s">
        <v>3866</v>
      </c>
      <c r="J595" s="110" t="s">
        <v>3867</v>
      </c>
      <c r="K595" s="106" t="s">
        <v>36</v>
      </c>
      <c r="L595" s="106" t="s">
        <v>26</v>
      </c>
      <c r="M595" s="106" t="s">
        <v>36</v>
      </c>
      <c r="N595" s="106" t="s">
        <v>36</v>
      </c>
      <c r="O595" s="106" t="s">
        <v>36</v>
      </c>
      <c r="P595" s="106" t="s">
        <v>36</v>
      </c>
      <c r="Q595" s="109" t="s">
        <v>36</v>
      </c>
      <c r="R595" s="90">
        <f t="shared" ref="R595:R658" si="9">COUNTIF(K595:Q595,"si")</f>
        <v>1</v>
      </c>
    </row>
    <row r="596" spans="1:18" s="40" customFormat="1" ht="24.95" customHeight="1" x14ac:dyDescent="0.2">
      <c r="A596" s="79">
        <v>588</v>
      </c>
      <c r="B596" s="110" t="s">
        <v>3868</v>
      </c>
      <c r="C596" s="205" t="s">
        <v>3869</v>
      </c>
      <c r="D596" s="111" t="s">
        <v>3870</v>
      </c>
      <c r="E596" s="111" t="s">
        <v>2308</v>
      </c>
      <c r="F596" s="113" t="s">
        <v>1608</v>
      </c>
      <c r="G596" s="103">
        <v>795635.61417052499</v>
      </c>
      <c r="H596" s="103">
        <v>4614889.5449885298</v>
      </c>
      <c r="I596" s="118" t="s">
        <v>3871</v>
      </c>
      <c r="J596" s="110" t="s">
        <v>3872</v>
      </c>
      <c r="K596" s="106" t="s">
        <v>26</v>
      </c>
      <c r="L596" s="106" t="s">
        <v>26</v>
      </c>
      <c r="M596" s="106" t="s">
        <v>36</v>
      </c>
      <c r="N596" s="106" t="s">
        <v>36</v>
      </c>
      <c r="O596" s="106" t="s">
        <v>36</v>
      </c>
      <c r="P596" s="106" t="s">
        <v>36</v>
      </c>
      <c r="Q596" s="109" t="s">
        <v>36</v>
      </c>
      <c r="R596" s="90">
        <f t="shared" si="9"/>
        <v>2</v>
      </c>
    </row>
    <row r="597" spans="1:18" s="40" customFormat="1" ht="24.95" customHeight="1" x14ac:dyDescent="0.2">
      <c r="A597" s="79">
        <v>589</v>
      </c>
      <c r="B597" s="172" t="s">
        <v>8390</v>
      </c>
      <c r="C597" s="212"/>
      <c r="D597" s="158" t="s">
        <v>8391</v>
      </c>
      <c r="E597" s="158" t="s">
        <v>2308</v>
      </c>
      <c r="F597" s="213" t="s">
        <v>1608</v>
      </c>
      <c r="G597" s="159"/>
      <c r="H597" s="159"/>
      <c r="I597" s="118" t="s">
        <v>8556</v>
      </c>
      <c r="J597" s="110" t="s">
        <v>8557</v>
      </c>
      <c r="K597" s="106" t="s">
        <v>26</v>
      </c>
      <c r="L597" s="106" t="s">
        <v>26</v>
      </c>
      <c r="M597" s="106" t="s">
        <v>26</v>
      </c>
      <c r="N597" s="106"/>
      <c r="O597" s="106" t="s">
        <v>26</v>
      </c>
      <c r="P597" s="106"/>
      <c r="Q597" s="109"/>
      <c r="R597" s="90">
        <f t="shared" si="9"/>
        <v>4</v>
      </c>
    </row>
    <row r="598" spans="1:18" s="40" customFormat="1" ht="24.95" customHeight="1" x14ac:dyDescent="0.2">
      <c r="A598" s="79">
        <v>590</v>
      </c>
      <c r="B598" s="110" t="s">
        <v>7730</v>
      </c>
      <c r="C598" s="205" t="s">
        <v>7731</v>
      </c>
      <c r="D598" s="111" t="s">
        <v>7732</v>
      </c>
      <c r="E598" s="111" t="s">
        <v>1608</v>
      </c>
      <c r="F598" s="113" t="s">
        <v>1608</v>
      </c>
      <c r="G598" s="103"/>
      <c r="H598" s="103"/>
      <c r="I598" s="118" t="s">
        <v>7733</v>
      </c>
      <c r="J598" s="87" t="s">
        <v>7734</v>
      </c>
      <c r="K598" s="106" t="s">
        <v>36</v>
      </c>
      <c r="L598" s="106" t="s">
        <v>26</v>
      </c>
      <c r="M598" s="106" t="s">
        <v>36</v>
      </c>
      <c r="N598" s="106" t="s">
        <v>36</v>
      </c>
      <c r="O598" s="106" t="s">
        <v>36</v>
      </c>
      <c r="P598" s="106" t="s">
        <v>36</v>
      </c>
      <c r="Q598" s="106" t="s">
        <v>36</v>
      </c>
      <c r="R598" s="90">
        <f t="shared" si="9"/>
        <v>1</v>
      </c>
    </row>
    <row r="599" spans="1:18" s="40" customFormat="1" ht="24.95" customHeight="1" x14ac:dyDescent="0.2">
      <c r="A599" s="79">
        <v>591</v>
      </c>
      <c r="B599" s="110" t="s">
        <v>3873</v>
      </c>
      <c r="C599" s="111">
        <v>13435991008</v>
      </c>
      <c r="D599" s="111" t="s">
        <v>3874</v>
      </c>
      <c r="E599" s="111" t="s">
        <v>1608</v>
      </c>
      <c r="F599" s="113" t="s">
        <v>1608</v>
      </c>
      <c r="G599" s="103">
        <v>801853.62016485003</v>
      </c>
      <c r="H599" s="103">
        <v>4623562.6605292698</v>
      </c>
      <c r="I599" s="118" t="s">
        <v>3875</v>
      </c>
      <c r="J599" s="110" t="s">
        <v>3876</v>
      </c>
      <c r="K599" s="106" t="s">
        <v>26</v>
      </c>
      <c r="L599" s="106" t="s">
        <v>36</v>
      </c>
      <c r="M599" s="106" t="s">
        <v>36</v>
      </c>
      <c r="N599" s="106" t="s">
        <v>36</v>
      </c>
      <c r="O599" s="106" t="s">
        <v>36</v>
      </c>
      <c r="P599" s="106" t="s">
        <v>36</v>
      </c>
      <c r="Q599" s="109" t="s">
        <v>36</v>
      </c>
      <c r="R599" s="90">
        <f t="shared" si="9"/>
        <v>1</v>
      </c>
    </row>
    <row r="600" spans="1:18" s="132" customFormat="1" ht="24.95" customHeight="1" x14ac:dyDescent="0.2">
      <c r="A600" s="79">
        <v>592</v>
      </c>
      <c r="B600" s="110" t="s">
        <v>4878</v>
      </c>
      <c r="C600" s="205" t="s">
        <v>4879</v>
      </c>
      <c r="D600" s="111" t="s">
        <v>4880</v>
      </c>
      <c r="E600" s="111" t="s">
        <v>1779</v>
      </c>
      <c r="F600" s="113" t="s">
        <v>1608</v>
      </c>
      <c r="G600" s="103"/>
      <c r="H600" s="103"/>
      <c r="I600" s="118" t="s">
        <v>4873</v>
      </c>
      <c r="J600" s="110" t="s">
        <v>4881</v>
      </c>
      <c r="K600" s="106" t="s">
        <v>26</v>
      </c>
      <c r="L600" s="106" t="s">
        <v>26</v>
      </c>
      <c r="M600" s="106" t="s">
        <v>26</v>
      </c>
      <c r="N600" s="106" t="s">
        <v>36</v>
      </c>
      <c r="O600" s="106" t="s">
        <v>36</v>
      </c>
      <c r="P600" s="106" t="s">
        <v>36</v>
      </c>
      <c r="Q600" s="109" t="s">
        <v>36</v>
      </c>
      <c r="R600" s="90">
        <f t="shared" si="9"/>
        <v>3</v>
      </c>
    </row>
    <row r="601" spans="1:18" s="40" customFormat="1" ht="24.95" customHeight="1" x14ac:dyDescent="0.2">
      <c r="A601" s="79">
        <v>593</v>
      </c>
      <c r="B601" s="110" t="s">
        <v>3877</v>
      </c>
      <c r="C601" s="205" t="s">
        <v>3878</v>
      </c>
      <c r="D601" s="111" t="s">
        <v>2456</v>
      </c>
      <c r="E601" s="111" t="s">
        <v>1637</v>
      </c>
      <c r="F601" s="110" t="s">
        <v>1608</v>
      </c>
      <c r="G601" s="116"/>
      <c r="H601" s="116"/>
      <c r="I601" s="87" t="s">
        <v>3879</v>
      </c>
      <c r="J601" s="110" t="s">
        <v>3880</v>
      </c>
      <c r="K601" s="106" t="s">
        <v>26</v>
      </c>
      <c r="L601" s="106" t="s">
        <v>26</v>
      </c>
      <c r="M601" s="106" t="s">
        <v>36</v>
      </c>
      <c r="N601" s="106" t="s">
        <v>36</v>
      </c>
      <c r="O601" s="106" t="s">
        <v>36</v>
      </c>
      <c r="P601" s="106" t="s">
        <v>36</v>
      </c>
      <c r="Q601" s="109" t="s">
        <v>36</v>
      </c>
      <c r="R601" s="90">
        <f t="shared" si="9"/>
        <v>2</v>
      </c>
    </row>
    <row r="602" spans="1:18" s="40" customFormat="1" ht="24.95" customHeight="1" x14ac:dyDescent="0.2">
      <c r="A602" s="79">
        <v>594</v>
      </c>
      <c r="B602" s="87" t="s">
        <v>3881</v>
      </c>
      <c r="C602" s="204" t="s">
        <v>3882</v>
      </c>
      <c r="D602" s="83" t="s">
        <v>2404</v>
      </c>
      <c r="E602" s="83" t="s">
        <v>1888</v>
      </c>
      <c r="F602" s="113" t="s">
        <v>1608</v>
      </c>
      <c r="G602" s="103">
        <v>800087.23523560399</v>
      </c>
      <c r="H602" s="103">
        <v>4661646.1341321496</v>
      </c>
      <c r="I602" s="118" t="s">
        <v>3883</v>
      </c>
      <c r="J602" s="87" t="s">
        <v>3884</v>
      </c>
      <c r="K602" s="106" t="s">
        <v>26</v>
      </c>
      <c r="L602" s="106" t="s">
        <v>36</v>
      </c>
      <c r="M602" s="106" t="s">
        <v>36</v>
      </c>
      <c r="N602" s="106" t="s">
        <v>36</v>
      </c>
      <c r="O602" s="106" t="s">
        <v>36</v>
      </c>
      <c r="P602" s="106" t="s">
        <v>36</v>
      </c>
      <c r="Q602" s="109" t="s">
        <v>36</v>
      </c>
      <c r="R602" s="90">
        <f t="shared" si="9"/>
        <v>1</v>
      </c>
    </row>
    <row r="603" spans="1:18" s="40" customFormat="1" ht="24.95" customHeight="1" x14ac:dyDescent="0.2">
      <c r="A603" s="79">
        <v>595</v>
      </c>
      <c r="B603" s="110" t="s">
        <v>3885</v>
      </c>
      <c r="C603" s="204" t="s">
        <v>3886</v>
      </c>
      <c r="D603" s="111" t="s">
        <v>3887</v>
      </c>
      <c r="E603" s="83" t="s">
        <v>1637</v>
      </c>
      <c r="F603" s="113" t="s">
        <v>1608</v>
      </c>
      <c r="G603" s="103">
        <v>790126.20342256501</v>
      </c>
      <c r="H603" s="103">
        <v>4620981.8500988698</v>
      </c>
      <c r="I603" s="118" t="s">
        <v>3888</v>
      </c>
      <c r="J603" s="87" t="s">
        <v>3889</v>
      </c>
      <c r="K603" s="106" t="s">
        <v>26</v>
      </c>
      <c r="L603" s="106" t="s">
        <v>26</v>
      </c>
      <c r="M603" s="106" t="s">
        <v>36</v>
      </c>
      <c r="N603" s="106" t="s">
        <v>36</v>
      </c>
      <c r="O603" s="106" t="s">
        <v>36</v>
      </c>
      <c r="P603" s="106" t="s">
        <v>36</v>
      </c>
      <c r="Q603" s="109" t="s">
        <v>36</v>
      </c>
      <c r="R603" s="90">
        <f t="shared" si="9"/>
        <v>2</v>
      </c>
    </row>
    <row r="604" spans="1:18" s="40" customFormat="1" ht="24.95" customHeight="1" x14ac:dyDescent="0.2">
      <c r="A604" s="79">
        <v>596</v>
      </c>
      <c r="B604" s="87" t="s">
        <v>8392</v>
      </c>
      <c r="C604" s="205" t="s">
        <v>3890</v>
      </c>
      <c r="D604" s="111" t="s">
        <v>3891</v>
      </c>
      <c r="E604" s="111" t="s">
        <v>1608</v>
      </c>
      <c r="F604" s="110" t="s">
        <v>1608</v>
      </c>
      <c r="G604" s="103">
        <v>799271.39</v>
      </c>
      <c r="H604" s="103">
        <v>4648778.91</v>
      </c>
      <c r="I604" s="110" t="s">
        <v>1627</v>
      </c>
      <c r="J604" s="87" t="s">
        <v>8393</v>
      </c>
      <c r="K604" s="106" t="s">
        <v>26</v>
      </c>
      <c r="L604" s="106" t="s">
        <v>36</v>
      </c>
      <c r="M604" s="106" t="s">
        <v>36</v>
      </c>
      <c r="N604" s="106" t="s">
        <v>36</v>
      </c>
      <c r="O604" s="106" t="s">
        <v>36</v>
      </c>
      <c r="P604" s="106" t="s">
        <v>36</v>
      </c>
      <c r="Q604" s="109" t="s">
        <v>36</v>
      </c>
      <c r="R604" s="90">
        <f t="shared" si="9"/>
        <v>1</v>
      </c>
    </row>
    <row r="605" spans="1:18" s="40" customFormat="1" ht="24.95" customHeight="1" x14ac:dyDescent="0.2">
      <c r="A605" s="79">
        <v>597</v>
      </c>
      <c r="B605" s="110" t="s">
        <v>3892</v>
      </c>
      <c r="C605" s="204" t="s">
        <v>3893</v>
      </c>
      <c r="D605" s="111" t="s">
        <v>3894</v>
      </c>
      <c r="E605" s="83" t="s">
        <v>1608</v>
      </c>
      <c r="F605" s="113" t="s">
        <v>1608</v>
      </c>
      <c r="G605" s="103">
        <v>773198.23706830305</v>
      </c>
      <c r="H605" s="103">
        <v>4659902.7761859503</v>
      </c>
      <c r="I605" s="118" t="s">
        <v>3895</v>
      </c>
      <c r="J605" s="110" t="s">
        <v>3896</v>
      </c>
      <c r="K605" s="106" t="s">
        <v>26</v>
      </c>
      <c r="L605" s="106" t="s">
        <v>36</v>
      </c>
      <c r="M605" s="106" t="s">
        <v>36</v>
      </c>
      <c r="N605" s="106" t="s">
        <v>36</v>
      </c>
      <c r="O605" s="106" t="s">
        <v>36</v>
      </c>
      <c r="P605" s="106" t="s">
        <v>36</v>
      </c>
      <c r="Q605" s="109" t="s">
        <v>36</v>
      </c>
      <c r="R605" s="90">
        <f t="shared" si="9"/>
        <v>1</v>
      </c>
    </row>
    <row r="606" spans="1:18" s="40" customFormat="1" ht="24.95" customHeight="1" x14ac:dyDescent="0.2">
      <c r="A606" s="79">
        <v>598</v>
      </c>
      <c r="B606" s="110" t="s">
        <v>1393</v>
      </c>
      <c r="C606" s="205" t="s">
        <v>3897</v>
      </c>
      <c r="D606" s="111" t="s">
        <v>3898</v>
      </c>
      <c r="E606" s="111" t="s">
        <v>1842</v>
      </c>
      <c r="F606" s="113" t="s">
        <v>1608</v>
      </c>
      <c r="G606" s="103">
        <v>797726.51335568505</v>
      </c>
      <c r="H606" s="103">
        <v>4671032.9140403299</v>
      </c>
      <c r="I606" s="118" t="s">
        <v>3899</v>
      </c>
      <c r="J606" s="110" t="s">
        <v>3900</v>
      </c>
      <c r="K606" s="106" t="s">
        <v>26</v>
      </c>
      <c r="L606" s="106" t="s">
        <v>36</v>
      </c>
      <c r="M606" s="106" t="s">
        <v>36</v>
      </c>
      <c r="N606" s="106" t="s">
        <v>36</v>
      </c>
      <c r="O606" s="106" t="s">
        <v>36</v>
      </c>
      <c r="P606" s="106" t="s">
        <v>36</v>
      </c>
      <c r="Q606" s="109" t="s">
        <v>36</v>
      </c>
      <c r="R606" s="90">
        <f t="shared" si="9"/>
        <v>1</v>
      </c>
    </row>
    <row r="607" spans="1:18" s="40" customFormat="1" ht="24.95" customHeight="1" x14ac:dyDescent="0.2">
      <c r="A607" s="79">
        <v>599</v>
      </c>
      <c r="B607" s="110" t="s">
        <v>1393</v>
      </c>
      <c r="C607" s="205" t="s">
        <v>3901</v>
      </c>
      <c r="D607" s="83" t="s">
        <v>3902</v>
      </c>
      <c r="E607" s="111" t="s">
        <v>1608</v>
      </c>
      <c r="F607" s="110" t="s">
        <v>1608</v>
      </c>
      <c r="G607" s="116"/>
      <c r="H607" s="116"/>
      <c r="I607" s="110" t="s">
        <v>1619</v>
      </c>
      <c r="J607" s="110" t="s">
        <v>3903</v>
      </c>
      <c r="K607" s="106" t="s">
        <v>26</v>
      </c>
      <c r="L607" s="106" t="s">
        <v>36</v>
      </c>
      <c r="M607" s="106" t="s">
        <v>36</v>
      </c>
      <c r="N607" s="106" t="s">
        <v>36</v>
      </c>
      <c r="O607" s="106" t="s">
        <v>36</v>
      </c>
      <c r="P607" s="106" t="s">
        <v>36</v>
      </c>
      <c r="Q607" s="109" t="s">
        <v>36</v>
      </c>
      <c r="R607" s="90">
        <f t="shared" si="9"/>
        <v>1</v>
      </c>
    </row>
    <row r="608" spans="1:18" s="40" customFormat="1" ht="24.95" customHeight="1" x14ac:dyDescent="0.2">
      <c r="A608" s="79">
        <v>600</v>
      </c>
      <c r="B608" s="110" t="s">
        <v>3904</v>
      </c>
      <c r="C608" s="205" t="s">
        <v>3905</v>
      </c>
      <c r="D608" s="111" t="s">
        <v>3906</v>
      </c>
      <c r="E608" s="111" t="s">
        <v>1679</v>
      </c>
      <c r="F608" s="113" t="s">
        <v>1608</v>
      </c>
      <c r="G608" s="103">
        <v>805556.086534078</v>
      </c>
      <c r="H608" s="103">
        <v>4615559.3575796597</v>
      </c>
      <c r="I608" s="118" t="s">
        <v>3907</v>
      </c>
      <c r="J608" s="110" t="s">
        <v>3908</v>
      </c>
      <c r="K608" s="106" t="s">
        <v>26</v>
      </c>
      <c r="L608" s="106" t="s">
        <v>36</v>
      </c>
      <c r="M608" s="106" t="s">
        <v>36</v>
      </c>
      <c r="N608" s="106" t="s">
        <v>36</v>
      </c>
      <c r="O608" s="106" t="s">
        <v>36</v>
      </c>
      <c r="P608" s="106" t="s">
        <v>36</v>
      </c>
      <c r="Q608" s="109" t="s">
        <v>36</v>
      </c>
      <c r="R608" s="90">
        <f t="shared" si="9"/>
        <v>1</v>
      </c>
    </row>
    <row r="609" spans="1:18" s="40" customFormat="1" ht="24.95" customHeight="1" x14ac:dyDescent="0.2">
      <c r="A609" s="79">
        <v>601</v>
      </c>
      <c r="B609" s="110" t="s">
        <v>3909</v>
      </c>
      <c r="C609" s="205" t="s">
        <v>3910</v>
      </c>
      <c r="D609" s="111" t="s">
        <v>3911</v>
      </c>
      <c r="E609" s="83" t="s">
        <v>1608</v>
      </c>
      <c r="F609" s="113" t="s">
        <v>1608</v>
      </c>
      <c r="G609" s="103">
        <v>797565.78328506497</v>
      </c>
      <c r="H609" s="103">
        <v>4641560.4450594801</v>
      </c>
      <c r="I609" s="118" t="s">
        <v>3912</v>
      </c>
      <c r="J609" s="87" t="s">
        <v>3913</v>
      </c>
      <c r="K609" s="106" t="s">
        <v>36</v>
      </c>
      <c r="L609" s="106" t="s">
        <v>26</v>
      </c>
      <c r="M609" s="106" t="s">
        <v>36</v>
      </c>
      <c r="N609" s="106" t="s">
        <v>36</v>
      </c>
      <c r="O609" s="106" t="s">
        <v>36</v>
      </c>
      <c r="P609" s="106" t="s">
        <v>36</v>
      </c>
      <c r="Q609" s="109" t="s">
        <v>36</v>
      </c>
      <c r="R609" s="90">
        <f t="shared" si="9"/>
        <v>1</v>
      </c>
    </row>
    <row r="610" spans="1:18" s="40" customFormat="1" ht="24.95" customHeight="1" x14ac:dyDescent="0.2">
      <c r="A610" s="79">
        <v>602</v>
      </c>
      <c r="B610" s="110" t="s">
        <v>3914</v>
      </c>
      <c r="C610" s="208" t="s">
        <v>3915</v>
      </c>
      <c r="D610" s="111" t="s">
        <v>3916</v>
      </c>
      <c r="E610" s="111" t="s">
        <v>1608</v>
      </c>
      <c r="F610" s="113" t="s">
        <v>1608</v>
      </c>
      <c r="G610" s="103">
        <v>791915.25628124899</v>
      </c>
      <c r="H610" s="103">
        <v>4654163.4525241395</v>
      </c>
      <c r="I610" s="114" t="s">
        <v>3917</v>
      </c>
      <c r="J610" s="110" t="s">
        <v>3918</v>
      </c>
      <c r="K610" s="106" t="s">
        <v>26</v>
      </c>
      <c r="L610" s="106" t="s">
        <v>36</v>
      </c>
      <c r="M610" s="106" t="s">
        <v>36</v>
      </c>
      <c r="N610" s="106" t="s">
        <v>36</v>
      </c>
      <c r="O610" s="106" t="s">
        <v>36</v>
      </c>
      <c r="P610" s="106" t="s">
        <v>36</v>
      </c>
      <c r="Q610" s="109" t="s">
        <v>36</v>
      </c>
      <c r="R610" s="90">
        <f t="shared" si="9"/>
        <v>1</v>
      </c>
    </row>
    <row r="611" spans="1:18" s="40" customFormat="1" ht="24.95" customHeight="1" x14ac:dyDescent="0.2">
      <c r="A611" s="79">
        <v>603</v>
      </c>
      <c r="B611" s="110" t="s">
        <v>6586</v>
      </c>
      <c r="C611" s="206" t="s">
        <v>6587</v>
      </c>
      <c r="D611" s="111" t="s">
        <v>6588</v>
      </c>
      <c r="E611" s="111" t="s">
        <v>2223</v>
      </c>
      <c r="F611" s="110" t="s">
        <v>1608</v>
      </c>
      <c r="G611" s="116"/>
      <c r="H611" s="116"/>
      <c r="I611" s="110" t="s">
        <v>6589</v>
      </c>
      <c r="J611" s="110" t="s">
        <v>6590</v>
      </c>
      <c r="K611" s="106" t="s">
        <v>26</v>
      </c>
      <c r="L611" s="106" t="s">
        <v>36</v>
      </c>
      <c r="M611" s="106" t="s">
        <v>36</v>
      </c>
      <c r="N611" s="106" t="s">
        <v>36</v>
      </c>
      <c r="O611" s="106" t="s">
        <v>36</v>
      </c>
      <c r="P611" s="106" t="s">
        <v>36</v>
      </c>
      <c r="Q611" s="109" t="s">
        <v>36</v>
      </c>
      <c r="R611" s="90">
        <f t="shared" si="9"/>
        <v>1</v>
      </c>
    </row>
    <row r="612" spans="1:18" s="40" customFormat="1" ht="24.95" customHeight="1" x14ac:dyDescent="0.2">
      <c r="A612" s="79">
        <v>604</v>
      </c>
      <c r="B612" s="87" t="s">
        <v>3919</v>
      </c>
      <c r="C612" s="204" t="s">
        <v>3920</v>
      </c>
      <c r="D612" s="83" t="s">
        <v>3921</v>
      </c>
      <c r="E612" s="83" t="s">
        <v>1607</v>
      </c>
      <c r="F612" s="113" t="s">
        <v>1608</v>
      </c>
      <c r="G612" s="103">
        <v>770093.20348883397</v>
      </c>
      <c r="H612" s="103">
        <v>4629156.7536873501</v>
      </c>
      <c r="I612" s="118" t="s">
        <v>3922</v>
      </c>
      <c r="J612" s="87" t="s">
        <v>3923</v>
      </c>
      <c r="K612" s="106" t="s">
        <v>26</v>
      </c>
      <c r="L612" s="106" t="s">
        <v>36</v>
      </c>
      <c r="M612" s="106" t="s">
        <v>36</v>
      </c>
      <c r="N612" s="106" t="s">
        <v>36</v>
      </c>
      <c r="O612" s="106" t="s">
        <v>26</v>
      </c>
      <c r="P612" s="106" t="s">
        <v>36</v>
      </c>
      <c r="Q612" s="109" t="s">
        <v>36</v>
      </c>
      <c r="R612" s="90">
        <f t="shared" si="9"/>
        <v>2</v>
      </c>
    </row>
    <row r="613" spans="1:18" s="40" customFormat="1" ht="24.95" customHeight="1" x14ac:dyDescent="0.2">
      <c r="A613" s="79">
        <v>605</v>
      </c>
      <c r="B613" s="110" t="s">
        <v>3924</v>
      </c>
      <c r="C613" s="205" t="s">
        <v>3925</v>
      </c>
      <c r="D613" s="111" t="s">
        <v>3926</v>
      </c>
      <c r="E613" s="111" t="s">
        <v>1608</v>
      </c>
      <c r="F613" s="113" t="s">
        <v>1608</v>
      </c>
      <c r="G613" s="103">
        <v>791354.28459682805</v>
      </c>
      <c r="H613" s="103">
        <v>4655231.7178006703</v>
      </c>
      <c r="I613" s="118" t="s">
        <v>3927</v>
      </c>
      <c r="J613" s="110" t="s">
        <v>3928</v>
      </c>
      <c r="K613" s="106" t="s">
        <v>26</v>
      </c>
      <c r="L613" s="106" t="s">
        <v>36</v>
      </c>
      <c r="M613" s="106" t="s">
        <v>36</v>
      </c>
      <c r="N613" s="106" t="s">
        <v>36</v>
      </c>
      <c r="O613" s="106" t="s">
        <v>36</v>
      </c>
      <c r="P613" s="106" t="s">
        <v>36</v>
      </c>
      <c r="Q613" s="109" t="s">
        <v>36</v>
      </c>
      <c r="R613" s="90">
        <f t="shared" si="9"/>
        <v>1</v>
      </c>
    </row>
    <row r="614" spans="1:18" s="40" customFormat="1" ht="24.95" customHeight="1" x14ac:dyDescent="0.2">
      <c r="A614" s="79">
        <v>606</v>
      </c>
      <c r="B614" s="87" t="s">
        <v>3929</v>
      </c>
      <c r="C614" s="204" t="s">
        <v>3930</v>
      </c>
      <c r="D614" s="83" t="s">
        <v>3931</v>
      </c>
      <c r="E614" s="83" t="s">
        <v>1608</v>
      </c>
      <c r="F614" s="113" t="s">
        <v>1608</v>
      </c>
      <c r="G614" s="103">
        <v>779843.94538878801</v>
      </c>
      <c r="H614" s="103">
        <v>4628446.2105423901</v>
      </c>
      <c r="I614" s="118" t="s">
        <v>3932</v>
      </c>
      <c r="J614" s="87" t="s">
        <v>3933</v>
      </c>
      <c r="K614" s="106" t="s">
        <v>26</v>
      </c>
      <c r="L614" s="106" t="s">
        <v>36</v>
      </c>
      <c r="M614" s="106" t="s">
        <v>36</v>
      </c>
      <c r="N614" s="106" t="s">
        <v>36</v>
      </c>
      <c r="O614" s="106" t="s">
        <v>36</v>
      </c>
      <c r="P614" s="106" t="s">
        <v>36</v>
      </c>
      <c r="Q614" s="109" t="s">
        <v>36</v>
      </c>
      <c r="R614" s="90">
        <f t="shared" si="9"/>
        <v>1</v>
      </c>
    </row>
    <row r="615" spans="1:18" s="40" customFormat="1" ht="24.95" customHeight="1" x14ac:dyDescent="0.2">
      <c r="A615" s="79">
        <v>607</v>
      </c>
      <c r="B615" s="87" t="s">
        <v>3934</v>
      </c>
      <c r="C615" s="204" t="s">
        <v>3935</v>
      </c>
      <c r="D615" s="111" t="s">
        <v>3936</v>
      </c>
      <c r="E615" s="83" t="s">
        <v>1818</v>
      </c>
      <c r="F615" s="113" t="s">
        <v>1608</v>
      </c>
      <c r="G615" s="103">
        <v>802709.23137541395</v>
      </c>
      <c r="H615" s="103">
        <v>4624585.9411373697</v>
      </c>
      <c r="I615" s="118" t="s">
        <v>3937</v>
      </c>
      <c r="J615" s="110" t="s">
        <v>8394</v>
      </c>
      <c r="K615" s="106" t="s">
        <v>26</v>
      </c>
      <c r="L615" s="106" t="s">
        <v>36</v>
      </c>
      <c r="M615" s="106" t="s">
        <v>36</v>
      </c>
      <c r="N615" s="106" t="s">
        <v>26</v>
      </c>
      <c r="O615" s="106" t="s">
        <v>36</v>
      </c>
      <c r="P615" s="106" t="s">
        <v>36</v>
      </c>
      <c r="Q615" s="109" t="s">
        <v>36</v>
      </c>
      <c r="R615" s="90">
        <f t="shared" si="9"/>
        <v>2</v>
      </c>
    </row>
    <row r="616" spans="1:18" s="40" customFormat="1" ht="24.95" customHeight="1" x14ac:dyDescent="0.2">
      <c r="A616" s="79">
        <v>608</v>
      </c>
      <c r="B616" s="87" t="s">
        <v>3938</v>
      </c>
      <c r="C616" s="204" t="s">
        <v>3939</v>
      </c>
      <c r="D616" s="83" t="s">
        <v>3940</v>
      </c>
      <c r="E616" s="83" t="s">
        <v>1842</v>
      </c>
      <c r="F616" s="113" t="s">
        <v>1608</v>
      </c>
      <c r="G616" s="103">
        <v>797520.52975124202</v>
      </c>
      <c r="H616" s="103">
        <v>4670314.4113072203</v>
      </c>
      <c r="I616" s="118" t="s">
        <v>3941</v>
      </c>
      <c r="J616" s="87" t="s">
        <v>3942</v>
      </c>
      <c r="K616" s="106" t="s">
        <v>36</v>
      </c>
      <c r="L616" s="106" t="s">
        <v>26</v>
      </c>
      <c r="M616" s="106" t="s">
        <v>26</v>
      </c>
      <c r="N616" s="106" t="s">
        <v>36</v>
      </c>
      <c r="O616" s="106" t="s">
        <v>36</v>
      </c>
      <c r="P616" s="106" t="s">
        <v>36</v>
      </c>
      <c r="Q616" s="109" t="s">
        <v>36</v>
      </c>
      <c r="R616" s="90">
        <f t="shared" si="9"/>
        <v>2</v>
      </c>
    </row>
    <row r="617" spans="1:18" s="40" customFormat="1" ht="24.95" customHeight="1" x14ac:dyDescent="0.2">
      <c r="A617" s="79">
        <v>609</v>
      </c>
      <c r="B617" s="87" t="s">
        <v>3943</v>
      </c>
      <c r="C617" s="204" t="s">
        <v>3944</v>
      </c>
      <c r="D617" s="83" t="s">
        <v>3945</v>
      </c>
      <c r="E617" s="83" t="s">
        <v>1608</v>
      </c>
      <c r="F617" s="113" t="s">
        <v>1608</v>
      </c>
      <c r="G617" s="103">
        <v>799704.37774645002</v>
      </c>
      <c r="H617" s="103">
        <v>4649035.1658617398</v>
      </c>
      <c r="I617" s="118" t="s">
        <v>3843</v>
      </c>
      <c r="J617" s="87" t="s">
        <v>3946</v>
      </c>
      <c r="K617" s="106" t="s">
        <v>26</v>
      </c>
      <c r="L617" s="106" t="s">
        <v>36</v>
      </c>
      <c r="M617" s="106" t="s">
        <v>36</v>
      </c>
      <c r="N617" s="106" t="s">
        <v>36</v>
      </c>
      <c r="O617" s="106" t="s">
        <v>36</v>
      </c>
      <c r="P617" s="106" t="s">
        <v>36</v>
      </c>
      <c r="Q617" s="109" t="s">
        <v>36</v>
      </c>
      <c r="R617" s="90">
        <f t="shared" si="9"/>
        <v>1</v>
      </c>
    </row>
    <row r="618" spans="1:18" s="40" customFormat="1" ht="24.95" customHeight="1" x14ac:dyDescent="0.2">
      <c r="A618" s="79">
        <v>610</v>
      </c>
      <c r="B618" s="87" t="s">
        <v>3947</v>
      </c>
      <c r="C618" s="204" t="s">
        <v>3948</v>
      </c>
      <c r="D618" s="83" t="s">
        <v>3949</v>
      </c>
      <c r="E618" s="83" t="s">
        <v>1608</v>
      </c>
      <c r="F618" s="113" t="s">
        <v>1608</v>
      </c>
      <c r="G618" s="103">
        <v>797666.09636530594</v>
      </c>
      <c r="H618" s="103">
        <v>4648427.1305158697</v>
      </c>
      <c r="I618" s="118" t="s">
        <v>3950</v>
      </c>
      <c r="J618" s="87" t="s">
        <v>3951</v>
      </c>
      <c r="K618" s="106" t="s">
        <v>26</v>
      </c>
      <c r="L618" s="106" t="s">
        <v>26</v>
      </c>
      <c r="M618" s="106" t="s">
        <v>36</v>
      </c>
      <c r="N618" s="106" t="s">
        <v>36</v>
      </c>
      <c r="O618" s="106" t="s">
        <v>36</v>
      </c>
      <c r="P618" s="106" t="s">
        <v>36</v>
      </c>
      <c r="Q618" s="109" t="s">
        <v>36</v>
      </c>
      <c r="R618" s="90">
        <f t="shared" si="9"/>
        <v>2</v>
      </c>
    </row>
    <row r="619" spans="1:18" s="40" customFormat="1" ht="24.95" customHeight="1" x14ac:dyDescent="0.2">
      <c r="A619" s="79">
        <v>611</v>
      </c>
      <c r="B619" s="87" t="s">
        <v>3952</v>
      </c>
      <c r="C619" s="204" t="s">
        <v>3953</v>
      </c>
      <c r="D619" s="83" t="s">
        <v>3954</v>
      </c>
      <c r="E619" s="83" t="s">
        <v>1608</v>
      </c>
      <c r="F619" s="113" t="s">
        <v>1608</v>
      </c>
      <c r="G619" s="103">
        <v>794015.70054805605</v>
      </c>
      <c r="H619" s="103">
        <v>4640969.3153978204</v>
      </c>
      <c r="I619" s="118" t="s">
        <v>1347</v>
      </c>
      <c r="J619" s="87" t="s">
        <v>3955</v>
      </c>
      <c r="K619" s="106" t="s">
        <v>36</v>
      </c>
      <c r="L619" s="106" t="s">
        <v>26</v>
      </c>
      <c r="M619" s="106" t="s">
        <v>36</v>
      </c>
      <c r="N619" s="106" t="s">
        <v>36</v>
      </c>
      <c r="O619" s="106" t="s">
        <v>36</v>
      </c>
      <c r="P619" s="106" t="s">
        <v>36</v>
      </c>
      <c r="Q619" s="109" t="s">
        <v>36</v>
      </c>
      <c r="R619" s="90">
        <f t="shared" si="9"/>
        <v>1</v>
      </c>
    </row>
    <row r="620" spans="1:18" s="132" customFormat="1" ht="24.95" customHeight="1" x14ac:dyDescent="0.2">
      <c r="A620" s="79">
        <v>612</v>
      </c>
      <c r="B620" s="110" t="s">
        <v>3956</v>
      </c>
      <c r="C620" s="204" t="s">
        <v>3957</v>
      </c>
      <c r="D620" s="111" t="s">
        <v>3958</v>
      </c>
      <c r="E620" s="83" t="s">
        <v>1608</v>
      </c>
      <c r="F620" s="113" t="s">
        <v>1608</v>
      </c>
      <c r="G620" s="103">
        <v>782077.38206280698</v>
      </c>
      <c r="H620" s="103">
        <v>4646889.4571505198</v>
      </c>
      <c r="I620" s="118" t="s">
        <v>3959</v>
      </c>
      <c r="J620" s="110" t="s">
        <v>3960</v>
      </c>
      <c r="K620" s="106" t="s">
        <v>36</v>
      </c>
      <c r="L620" s="106" t="s">
        <v>26</v>
      </c>
      <c r="M620" s="106" t="s">
        <v>36</v>
      </c>
      <c r="N620" s="106" t="s">
        <v>36</v>
      </c>
      <c r="O620" s="106" t="s">
        <v>36</v>
      </c>
      <c r="P620" s="106" t="s">
        <v>36</v>
      </c>
      <c r="Q620" s="109" t="s">
        <v>36</v>
      </c>
      <c r="R620" s="90">
        <f t="shared" si="9"/>
        <v>1</v>
      </c>
    </row>
    <row r="621" spans="1:18" s="40" customFormat="1" ht="24.95" customHeight="1" x14ac:dyDescent="0.2">
      <c r="A621" s="79">
        <v>613</v>
      </c>
      <c r="B621" s="110" t="s">
        <v>3956</v>
      </c>
      <c r="C621" s="204" t="s">
        <v>3957</v>
      </c>
      <c r="D621" s="111" t="s">
        <v>3961</v>
      </c>
      <c r="E621" s="83" t="s">
        <v>1608</v>
      </c>
      <c r="F621" s="113" t="s">
        <v>1608</v>
      </c>
      <c r="G621" s="103">
        <v>782018.20029436098</v>
      </c>
      <c r="H621" s="103">
        <v>4646841.9501762604</v>
      </c>
      <c r="I621" s="118" t="s">
        <v>3959</v>
      </c>
      <c r="J621" s="110" t="s">
        <v>3962</v>
      </c>
      <c r="K621" s="106" t="s">
        <v>36</v>
      </c>
      <c r="L621" s="106" t="s">
        <v>26</v>
      </c>
      <c r="M621" s="106" t="s">
        <v>36</v>
      </c>
      <c r="N621" s="106" t="s">
        <v>36</v>
      </c>
      <c r="O621" s="106" t="s">
        <v>36</v>
      </c>
      <c r="P621" s="106" t="s">
        <v>36</v>
      </c>
      <c r="Q621" s="109" t="s">
        <v>36</v>
      </c>
      <c r="R621" s="90">
        <f t="shared" si="9"/>
        <v>1</v>
      </c>
    </row>
    <row r="622" spans="1:18" s="160" customFormat="1" ht="24.95" customHeight="1" x14ac:dyDescent="0.25">
      <c r="A622" s="79">
        <v>614</v>
      </c>
      <c r="B622" s="110" t="s">
        <v>3963</v>
      </c>
      <c r="C622" s="205" t="s">
        <v>3964</v>
      </c>
      <c r="D622" s="111" t="s">
        <v>3965</v>
      </c>
      <c r="E622" s="111" t="s">
        <v>1608</v>
      </c>
      <c r="F622" s="110" t="s">
        <v>1608</v>
      </c>
      <c r="G622" s="103">
        <v>787553.02</v>
      </c>
      <c r="H622" s="103">
        <v>4637858.92</v>
      </c>
      <c r="I622" s="110" t="s">
        <v>3966</v>
      </c>
      <c r="J622" s="110" t="s">
        <v>3967</v>
      </c>
      <c r="K622" s="106" t="s">
        <v>26</v>
      </c>
      <c r="L622" s="106" t="s">
        <v>26</v>
      </c>
      <c r="M622" s="106" t="s">
        <v>26</v>
      </c>
      <c r="N622" s="106" t="s">
        <v>36</v>
      </c>
      <c r="O622" s="106" t="s">
        <v>36</v>
      </c>
      <c r="P622" s="106" t="s">
        <v>36</v>
      </c>
      <c r="Q622" s="109" t="s">
        <v>36</v>
      </c>
      <c r="R622" s="90">
        <f t="shared" si="9"/>
        <v>3</v>
      </c>
    </row>
    <row r="623" spans="1:18" s="40" customFormat="1" ht="24.95" customHeight="1" x14ac:dyDescent="0.2">
      <c r="A623" s="79">
        <v>615</v>
      </c>
      <c r="B623" s="87" t="s">
        <v>8395</v>
      </c>
      <c r="C623" s="204" t="s">
        <v>3968</v>
      </c>
      <c r="D623" s="83" t="s">
        <v>3969</v>
      </c>
      <c r="E623" s="83" t="s">
        <v>1608</v>
      </c>
      <c r="F623" s="113" t="s">
        <v>1608</v>
      </c>
      <c r="G623" s="103">
        <v>797485.67407755705</v>
      </c>
      <c r="H623" s="103">
        <v>4648708.5187311703</v>
      </c>
      <c r="I623" s="118" t="s">
        <v>3970</v>
      </c>
      <c r="J623" s="87" t="s">
        <v>3971</v>
      </c>
      <c r="K623" s="106" t="s">
        <v>26</v>
      </c>
      <c r="L623" s="106" t="s">
        <v>36</v>
      </c>
      <c r="M623" s="106" t="s">
        <v>36</v>
      </c>
      <c r="N623" s="106" t="s">
        <v>36</v>
      </c>
      <c r="O623" s="106" t="s">
        <v>36</v>
      </c>
      <c r="P623" s="106" t="s">
        <v>36</v>
      </c>
      <c r="Q623" s="109" t="s">
        <v>36</v>
      </c>
      <c r="R623" s="90">
        <f t="shared" si="9"/>
        <v>1</v>
      </c>
    </row>
    <row r="624" spans="1:18" s="40" customFormat="1" ht="24.95" customHeight="1" x14ac:dyDescent="0.2">
      <c r="A624" s="79">
        <v>616</v>
      </c>
      <c r="B624" s="110" t="s">
        <v>3972</v>
      </c>
      <c r="C624" s="205" t="s">
        <v>3973</v>
      </c>
      <c r="D624" s="111" t="s">
        <v>3974</v>
      </c>
      <c r="E624" s="111" t="s">
        <v>1607</v>
      </c>
      <c r="F624" s="110" t="s">
        <v>1608</v>
      </c>
      <c r="G624" s="103">
        <v>772388.63</v>
      </c>
      <c r="H624" s="103">
        <v>4628399.5599999996</v>
      </c>
      <c r="I624" s="110" t="s">
        <v>1619</v>
      </c>
      <c r="J624" s="110" t="s">
        <v>3975</v>
      </c>
      <c r="K624" s="106" t="s">
        <v>26</v>
      </c>
      <c r="L624" s="106" t="s">
        <v>36</v>
      </c>
      <c r="M624" s="106" t="s">
        <v>36</v>
      </c>
      <c r="N624" s="106" t="s">
        <v>36</v>
      </c>
      <c r="O624" s="106" t="s">
        <v>36</v>
      </c>
      <c r="P624" s="106" t="s">
        <v>36</v>
      </c>
      <c r="Q624" s="109" t="s">
        <v>36</v>
      </c>
      <c r="R624" s="90">
        <f t="shared" si="9"/>
        <v>1</v>
      </c>
    </row>
    <row r="625" spans="1:18" s="40" customFormat="1" ht="24.95" customHeight="1" x14ac:dyDescent="0.2">
      <c r="A625" s="79">
        <v>617</v>
      </c>
      <c r="B625" s="110" t="s">
        <v>3976</v>
      </c>
      <c r="C625" s="205" t="s">
        <v>3977</v>
      </c>
      <c r="D625" s="111" t="s">
        <v>3978</v>
      </c>
      <c r="E625" s="111" t="s">
        <v>1608</v>
      </c>
      <c r="F625" s="110" t="s">
        <v>1608</v>
      </c>
      <c r="G625" s="103">
        <v>797120.61</v>
      </c>
      <c r="H625" s="103">
        <v>4648057.8600000003</v>
      </c>
      <c r="I625" s="87" t="s">
        <v>3979</v>
      </c>
      <c r="J625" s="110" t="s">
        <v>3980</v>
      </c>
      <c r="K625" s="106" t="s">
        <v>26</v>
      </c>
      <c r="L625" s="106" t="s">
        <v>36</v>
      </c>
      <c r="M625" s="106" t="s">
        <v>36</v>
      </c>
      <c r="N625" s="106" t="s">
        <v>36</v>
      </c>
      <c r="O625" s="106" t="s">
        <v>36</v>
      </c>
      <c r="P625" s="106" t="s">
        <v>36</v>
      </c>
      <c r="Q625" s="109" t="s">
        <v>36</v>
      </c>
      <c r="R625" s="90">
        <f t="shared" si="9"/>
        <v>1</v>
      </c>
    </row>
    <row r="626" spans="1:18" s="40" customFormat="1" ht="24.95" customHeight="1" x14ac:dyDescent="0.2">
      <c r="A626" s="79">
        <v>618</v>
      </c>
      <c r="B626" s="110" t="s">
        <v>3981</v>
      </c>
      <c r="C626" s="205" t="s">
        <v>3982</v>
      </c>
      <c r="D626" s="111" t="s">
        <v>3983</v>
      </c>
      <c r="E626" s="111" t="s">
        <v>1608</v>
      </c>
      <c r="F626" s="110" t="s">
        <v>1608</v>
      </c>
      <c r="G626" s="116"/>
      <c r="H626" s="116"/>
      <c r="I626" s="110" t="s">
        <v>3112</v>
      </c>
      <c r="J626" s="110" t="s">
        <v>3984</v>
      </c>
      <c r="K626" s="106" t="s">
        <v>26</v>
      </c>
      <c r="L626" s="106" t="s">
        <v>36</v>
      </c>
      <c r="M626" s="106" t="s">
        <v>36</v>
      </c>
      <c r="N626" s="106" t="s">
        <v>36</v>
      </c>
      <c r="O626" s="106" t="s">
        <v>36</v>
      </c>
      <c r="P626" s="106" t="s">
        <v>36</v>
      </c>
      <c r="Q626" s="109" t="s">
        <v>36</v>
      </c>
      <c r="R626" s="90">
        <f t="shared" si="9"/>
        <v>1</v>
      </c>
    </row>
    <row r="627" spans="1:18" s="40" customFormat="1" ht="24.95" customHeight="1" x14ac:dyDescent="0.2">
      <c r="A627" s="79">
        <v>619</v>
      </c>
      <c r="B627" s="87" t="s">
        <v>8396</v>
      </c>
      <c r="C627" s="204" t="s">
        <v>7735</v>
      </c>
      <c r="D627" s="83" t="s">
        <v>3986</v>
      </c>
      <c r="E627" s="83" t="s">
        <v>1607</v>
      </c>
      <c r="F627" s="113" t="s">
        <v>1608</v>
      </c>
      <c r="G627" s="103">
        <v>769702.73919039301</v>
      </c>
      <c r="H627" s="103">
        <v>4632653.70084057</v>
      </c>
      <c r="I627" s="118" t="s">
        <v>3987</v>
      </c>
      <c r="J627" s="87" t="s">
        <v>7736</v>
      </c>
      <c r="K627" s="106" t="s">
        <v>36</v>
      </c>
      <c r="L627" s="106" t="s">
        <v>36</v>
      </c>
      <c r="M627" s="106" t="s">
        <v>36</v>
      </c>
      <c r="N627" s="106" t="s">
        <v>26</v>
      </c>
      <c r="O627" s="106" t="s">
        <v>36</v>
      </c>
      <c r="P627" s="106" t="s">
        <v>36</v>
      </c>
      <c r="Q627" s="109" t="s">
        <v>36</v>
      </c>
      <c r="R627" s="90">
        <f t="shared" si="9"/>
        <v>1</v>
      </c>
    </row>
    <row r="628" spans="1:18" s="40" customFormat="1" ht="24.95" customHeight="1" x14ac:dyDescent="0.2">
      <c r="A628" s="79">
        <v>620</v>
      </c>
      <c r="B628" s="110" t="s">
        <v>3988</v>
      </c>
      <c r="C628" s="204" t="s">
        <v>3989</v>
      </c>
      <c r="D628" s="111" t="s">
        <v>3990</v>
      </c>
      <c r="E628" s="83" t="s">
        <v>1716</v>
      </c>
      <c r="F628" s="113" t="s">
        <v>1608</v>
      </c>
      <c r="G628" s="103">
        <v>804031.88768006803</v>
      </c>
      <c r="H628" s="103">
        <v>4625937.5094524398</v>
      </c>
      <c r="I628" s="114" t="s">
        <v>2203</v>
      </c>
      <c r="J628" s="110" t="s">
        <v>3991</v>
      </c>
      <c r="K628" s="106" t="s">
        <v>26</v>
      </c>
      <c r="L628" s="106" t="s">
        <v>36</v>
      </c>
      <c r="M628" s="106" t="s">
        <v>36</v>
      </c>
      <c r="N628" s="106" t="s">
        <v>36</v>
      </c>
      <c r="O628" s="106" t="s">
        <v>36</v>
      </c>
      <c r="P628" s="106" t="s">
        <v>36</v>
      </c>
      <c r="Q628" s="109" t="s">
        <v>36</v>
      </c>
      <c r="R628" s="90">
        <f t="shared" si="9"/>
        <v>1</v>
      </c>
    </row>
    <row r="629" spans="1:18" s="40" customFormat="1" ht="24.95" customHeight="1" x14ac:dyDescent="0.2">
      <c r="A629" s="79">
        <v>621</v>
      </c>
      <c r="B629" s="110" t="s">
        <v>3992</v>
      </c>
      <c r="C629" s="204" t="s">
        <v>3993</v>
      </c>
      <c r="D629" s="111" t="s">
        <v>3865</v>
      </c>
      <c r="E629" s="83" t="s">
        <v>1779</v>
      </c>
      <c r="F629" s="113" t="s">
        <v>1608</v>
      </c>
      <c r="G629" s="103">
        <v>803203.22022722301</v>
      </c>
      <c r="H629" s="103">
        <v>4594706.9397488199</v>
      </c>
      <c r="I629" s="118" t="s">
        <v>3994</v>
      </c>
      <c r="J629" s="87" t="s">
        <v>3995</v>
      </c>
      <c r="K629" s="106" t="s">
        <v>26</v>
      </c>
      <c r="L629" s="106" t="s">
        <v>26</v>
      </c>
      <c r="M629" s="106" t="s">
        <v>36</v>
      </c>
      <c r="N629" s="106" t="s">
        <v>36</v>
      </c>
      <c r="O629" s="106" t="s">
        <v>26</v>
      </c>
      <c r="P629" s="106" t="s">
        <v>36</v>
      </c>
      <c r="Q629" s="109" t="s">
        <v>36</v>
      </c>
      <c r="R629" s="90">
        <f t="shared" si="9"/>
        <v>3</v>
      </c>
    </row>
    <row r="630" spans="1:18" s="40" customFormat="1" ht="24.95" customHeight="1" x14ac:dyDescent="0.2">
      <c r="A630" s="79">
        <v>622</v>
      </c>
      <c r="B630" s="110" t="s">
        <v>3996</v>
      </c>
      <c r="C630" s="205" t="s">
        <v>3997</v>
      </c>
      <c r="D630" s="111" t="s">
        <v>3998</v>
      </c>
      <c r="E630" s="111" t="s">
        <v>1608</v>
      </c>
      <c r="F630" s="113" t="s">
        <v>1608</v>
      </c>
      <c r="G630" s="103">
        <v>791116.94621970598</v>
      </c>
      <c r="H630" s="103">
        <v>4654763.7586719599</v>
      </c>
      <c r="I630" s="114" t="s">
        <v>2315</v>
      </c>
      <c r="J630" s="110" t="s">
        <v>3999</v>
      </c>
      <c r="K630" s="106" t="s">
        <v>26</v>
      </c>
      <c r="L630" s="106" t="s">
        <v>36</v>
      </c>
      <c r="M630" s="106" t="s">
        <v>36</v>
      </c>
      <c r="N630" s="106" t="s">
        <v>36</v>
      </c>
      <c r="O630" s="106" t="s">
        <v>36</v>
      </c>
      <c r="P630" s="106" t="s">
        <v>36</v>
      </c>
      <c r="Q630" s="109" t="s">
        <v>36</v>
      </c>
      <c r="R630" s="90">
        <f t="shared" si="9"/>
        <v>1</v>
      </c>
    </row>
    <row r="631" spans="1:18" s="40" customFormat="1" ht="24.95" customHeight="1" x14ac:dyDescent="0.2">
      <c r="A631" s="79">
        <v>623</v>
      </c>
      <c r="B631" s="87" t="s">
        <v>4000</v>
      </c>
      <c r="C631" s="204" t="s">
        <v>4001</v>
      </c>
      <c r="D631" s="83" t="s">
        <v>4002</v>
      </c>
      <c r="E631" s="83" t="s">
        <v>1607</v>
      </c>
      <c r="F631" s="113" t="s">
        <v>1608</v>
      </c>
      <c r="G631" s="103">
        <v>768432.49349030002</v>
      </c>
      <c r="H631" s="103">
        <v>4636292.3007079801</v>
      </c>
      <c r="I631" s="118" t="s">
        <v>364</v>
      </c>
      <c r="J631" s="87" t="s">
        <v>4003</v>
      </c>
      <c r="K631" s="106" t="s">
        <v>26</v>
      </c>
      <c r="L631" s="106" t="s">
        <v>36</v>
      </c>
      <c r="M631" s="106" t="s">
        <v>36</v>
      </c>
      <c r="N631" s="106" t="s">
        <v>36</v>
      </c>
      <c r="O631" s="106" t="s">
        <v>36</v>
      </c>
      <c r="P631" s="106" t="s">
        <v>36</v>
      </c>
      <c r="Q631" s="109" t="s">
        <v>36</v>
      </c>
      <c r="R631" s="90">
        <f t="shared" si="9"/>
        <v>1</v>
      </c>
    </row>
    <row r="632" spans="1:18" s="40" customFormat="1" ht="24.95" customHeight="1" x14ac:dyDescent="0.2">
      <c r="A632" s="79">
        <v>624</v>
      </c>
      <c r="B632" s="87" t="s">
        <v>4004</v>
      </c>
      <c r="C632" s="204" t="s">
        <v>4005</v>
      </c>
      <c r="D632" s="83" t="s">
        <v>4006</v>
      </c>
      <c r="E632" s="83" t="s">
        <v>1608</v>
      </c>
      <c r="F632" s="113" t="s">
        <v>1608</v>
      </c>
      <c r="G632" s="103">
        <v>779902.60153037705</v>
      </c>
      <c r="H632" s="103">
        <v>4640419.7026603902</v>
      </c>
      <c r="I632" s="118" t="s">
        <v>364</v>
      </c>
      <c r="J632" s="87" t="s">
        <v>4007</v>
      </c>
      <c r="K632" s="106" t="s">
        <v>26</v>
      </c>
      <c r="L632" s="106" t="s">
        <v>36</v>
      </c>
      <c r="M632" s="106" t="s">
        <v>36</v>
      </c>
      <c r="N632" s="106" t="s">
        <v>36</v>
      </c>
      <c r="O632" s="106" t="s">
        <v>36</v>
      </c>
      <c r="P632" s="106" t="s">
        <v>36</v>
      </c>
      <c r="Q632" s="109" t="s">
        <v>36</v>
      </c>
      <c r="R632" s="90">
        <f t="shared" si="9"/>
        <v>1</v>
      </c>
    </row>
    <row r="633" spans="1:18" s="40" customFormat="1" ht="24.95" customHeight="1" x14ac:dyDescent="0.2">
      <c r="A633" s="79">
        <v>625</v>
      </c>
      <c r="B633" s="110" t="s">
        <v>4008</v>
      </c>
      <c r="C633" s="205" t="s">
        <v>4009</v>
      </c>
      <c r="D633" s="111" t="s">
        <v>4010</v>
      </c>
      <c r="E633" s="111" t="s">
        <v>1608</v>
      </c>
      <c r="F633" s="113" t="s">
        <v>1608</v>
      </c>
      <c r="G633" s="103">
        <v>789496.06616180297</v>
      </c>
      <c r="H633" s="103">
        <v>4634616.1365221702</v>
      </c>
      <c r="I633" s="114" t="s">
        <v>364</v>
      </c>
      <c r="J633" s="110" t="s">
        <v>4011</v>
      </c>
      <c r="K633" s="106" t="s">
        <v>26</v>
      </c>
      <c r="L633" s="106" t="s">
        <v>36</v>
      </c>
      <c r="M633" s="106" t="s">
        <v>36</v>
      </c>
      <c r="N633" s="106" t="s">
        <v>36</v>
      </c>
      <c r="O633" s="106" t="s">
        <v>36</v>
      </c>
      <c r="P633" s="106" t="s">
        <v>36</v>
      </c>
      <c r="Q633" s="109" t="s">
        <v>36</v>
      </c>
      <c r="R633" s="90">
        <f t="shared" si="9"/>
        <v>1</v>
      </c>
    </row>
    <row r="634" spans="1:18" s="40" customFormat="1" ht="24.95" customHeight="1" x14ac:dyDescent="0.2">
      <c r="A634" s="79">
        <v>626</v>
      </c>
      <c r="B634" s="87" t="s">
        <v>4012</v>
      </c>
      <c r="C634" s="204" t="s">
        <v>4013</v>
      </c>
      <c r="D634" s="83" t="s">
        <v>4014</v>
      </c>
      <c r="E634" s="83" t="s">
        <v>1608</v>
      </c>
      <c r="F634" s="113" t="s">
        <v>1608</v>
      </c>
      <c r="G634" s="103">
        <v>780870.39345786604</v>
      </c>
      <c r="H634" s="103">
        <v>4650681.8370469203</v>
      </c>
      <c r="I634" s="118" t="s">
        <v>364</v>
      </c>
      <c r="J634" s="87" t="s">
        <v>4015</v>
      </c>
      <c r="K634" s="106" t="s">
        <v>26</v>
      </c>
      <c r="L634" s="106" t="s">
        <v>36</v>
      </c>
      <c r="M634" s="106" t="s">
        <v>36</v>
      </c>
      <c r="N634" s="106" t="s">
        <v>36</v>
      </c>
      <c r="O634" s="106" t="s">
        <v>36</v>
      </c>
      <c r="P634" s="106" t="s">
        <v>36</v>
      </c>
      <c r="Q634" s="109" t="s">
        <v>36</v>
      </c>
      <c r="R634" s="90">
        <f t="shared" si="9"/>
        <v>1</v>
      </c>
    </row>
    <row r="635" spans="1:18" s="40" customFormat="1" ht="24.95" customHeight="1" x14ac:dyDescent="0.2">
      <c r="A635" s="79">
        <v>627</v>
      </c>
      <c r="B635" s="110" t="s">
        <v>4016</v>
      </c>
      <c r="C635" s="205" t="s">
        <v>4017</v>
      </c>
      <c r="D635" s="83" t="s">
        <v>4018</v>
      </c>
      <c r="E635" s="111" t="s">
        <v>1679</v>
      </c>
      <c r="F635" s="110" t="s">
        <v>1608</v>
      </c>
      <c r="G635" s="103">
        <v>812739.68</v>
      </c>
      <c r="H635" s="103">
        <v>4613078.22</v>
      </c>
      <c r="I635" s="87" t="s">
        <v>1160</v>
      </c>
      <c r="J635" s="110" t="s">
        <v>4019</v>
      </c>
      <c r="K635" s="106" t="s">
        <v>26</v>
      </c>
      <c r="L635" s="106" t="s">
        <v>36</v>
      </c>
      <c r="M635" s="106" t="s">
        <v>36</v>
      </c>
      <c r="N635" s="106" t="s">
        <v>36</v>
      </c>
      <c r="O635" s="106" t="s">
        <v>36</v>
      </c>
      <c r="P635" s="106" t="s">
        <v>36</v>
      </c>
      <c r="Q635" s="109" t="s">
        <v>36</v>
      </c>
      <c r="R635" s="90">
        <f t="shared" si="9"/>
        <v>1</v>
      </c>
    </row>
    <row r="636" spans="1:18" s="40" customFormat="1" ht="24.95" customHeight="1" x14ac:dyDescent="0.2">
      <c r="A636" s="79">
        <v>628</v>
      </c>
      <c r="B636" s="87" t="s">
        <v>4016</v>
      </c>
      <c r="C636" s="204" t="s">
        <v>4017</v>
      </c>
      <c r="D636" s="83" t="s">
        <v>4020</v>
      </c>
      <c r="E636" s="83" t="s">
        <v>1637</v>
      </c>
      <c r="F636" s="113" t="s">
        <v>1608</v>
      </c>
      <c r="G636" s="103">
        <v>795610.34970621101</v>
      </c>
      <c r="H636" s="103">
        <v>4617648.6080368599</v>
      </c>
      <c r="I636" s="118" t="s">
        <v>4021</v>
      </c>
      <c r="J636" s="87" t="s">
        <v>4022</v>
      </c>
      <c r="K636" s="106" t="s">
        <v>8595</v>
      </c>
      <c r="L636" s="106" t="s">
        <v>36</v>
      </c>
      <c r="M636" s="106" t="s">
        <v>36</v>
      </c>
      <c r="N636" s="106" t="s">
        <v>36</v>
      </c>
      <c r="O636" s="106" t="s">
        <v>36</v>
      </c>
      <c r="P636" s="106" t="s">
        <v>36</v>
      </c>
      <c r="Q636" s="109" t="s">
        <v>36</v>
      </c>
      <c r="R636" s="90">
        <v>1</v>
      </c>
    </row>
    <row r="637" spans="1:18" s="40" customFormat="1" ht="24.95" customHeight="1" x14ac:dyDescent="0.2">
      <c r="A637" s="79">
        <v>629</v>
      </c>
      <c r="B637" s="87" t="s">
        <v>8397</v>
      </c>
      <c r="C637" s="205" t="s">
        <v>4023</v>
      </c>
      <c r="D637" s="111" t="s">
        <v>4024</v>
      </c>
      <c r="E637" s="111" t="s">
        <v>1608</v>
      </c>
      <c r="F637" s="110" t="s">
        <v>1608</v>
      </c>
      <c r="G637" s="116"/>
      <c r="H637" s="116"/>
      <c r="I637" s="87" t="s">
        <v>4025</v>
      </c>
      <c r="J637" s="87" t="s">
        <v>4026</v>
      </c>
      <c r="K637" s="106" t="s">
        <v>26</v>
      </c>
      <c r="L637" s="106" t="s">
        <v>26</v>
      </c>
      <c r="M637" s="106" t="s">
        <v>36</v>
      </c>
      <c r="N637" s="106" t="s">
        <v>36</v>
      </c>
      <c r="O637" s="106" t="s">
        <v>36</v>
      </c>
      <c r="P637" s="106" t="s">
        <v>36</v>
      </c>
      <c r="Q637" s="109" t="s">
        <v>36</v>
      </c>
      <c r="R637" s="90">
        <f t="shared" si="9"/>
        <v>2</v>
      </c>
    </row>
    <row r="638" spans="1:18" s="40" customFormat="1" ht="24.95" customHeight="1" x14ac:dyDescent="0.2">
      <c r="A638" s="79">
        <v>630</v>
      </c>
      <c r="B638" s="110" t="s">
        <v>6492</v>
      </c>
      <c r="C638" s="110" t="s">
        <v>6493</v>
      </c>
      <c r="D638" s="110" t="s">
        <v>6494</v>
      </c>
      <c r="E638" s="110" t="s">
        <v>2537</v>
      </c>
      <c r="F638" s="110" t="s">
        <v>1608</v>
      </c>
      <c r="G638" s="110"/>
      <c r="H638" s="110"/>
      <c r="I638" s="110" t="s">
        <v>6495</v>
      </c>
      <c r="J638" s="110" t="s">
        <v>6496</v>
      </c>
      <c r="K638" s="106" t="s">
        <v>26</v>
      </c>
      <c r="L638" s="106" t="s">
        <v>36</v>
      </c>
      <c r="M638" s="106" t="s">
        <v>36</v>
      </c>
      <c r="N638" s="106" t="s">
        <v>36</v>
      </c>
      <c r="O638" s="106" t="s">
        <v>36</v>
      </c>
      <c r="P638" s="106" t="s">
        <v>36</v>
      </c>
      <c r="Q638" s="109" t="s">
        <v>36</v>
      </c>
      <c r="R638" s="90">
        <f t="shared" si="9"/>
        <v>1</v>
      </c>
    </row>
    <row r="639" spans="1:18" s="40" customFormat="1" ht="24.95" customHeight="1" x14ac:dyDescent="0.2">
      <c r="A639" s="79">
        <v>631</v>
      </c>
      <c r="B639" s="110" t="s">
        <v>4027</v>
      </c>
      <c r="C639" s="110" t="s">
        <v>4028</v>
      </c>
      <c r="D639" s="110" t="s">
        <v>4029</v>
      </c>
      <c r="E639" s="110" t="s">
        <v>1785</v>
      </c>
      <c r="F639" s="110" t="s">
        <v>1608</v>
      </c>
      <c r="G639" s="110"/>
      <c r="H639" s="110"/>
      <c r="I639" s="110" t="s">
        <v>4030</v>
      </c>
      <c r="J639" s="110" t="s">
        <v>4031</v>
      </c>
      <c r="K639" s="106" t="s">
        <v>36</v>
      </c>
      <c r="L639" s="106" t="s">
        <v>26</v>
      </c>
      <c r="M639" s="106" t="s">
        <v>36</v>
      </c>
      <c r="N639" s="106" t="s">
        <v>36</v>
      </c>
      <c r="O639" s="106" t="s">
        <v>36</v>
      </c>
      <c r="P639" s="106" t="s">
        <v>36</v>
      </c>
      <c r="Q639" s="109" t="s">
        <v>36</v>
      </c>
      <c r="R639" s="90">
        <f t="shared" si="9"/>
        <v>1</v>
      </c>
    </row>
    <row r="640" spans="1:18" s="40" customFormat="1" ht="24.95" customHeight="1" x14ac:dyDescent="0.2">
      <c r="A640" s="79">
        <v>632</v>
      </c>
      <c r="B640" s="87" t="s">
        <v>8398</v>
      </c>
      <c r="C640" s="204" t="s">
        <v>2895</v>
      </c>
      <c r="D640" s="111" t="s">
        <v>4032</v>
      </c>
      <c r="E640" s="83" t="s">
        <v>2237</v>
      </c>
      <c r="F640" s="113" t="s">
        <v>1608</v>
      </c>
      <c r="G640" s="103">
        <v>779059.04968227295</v>
      </c>
      <c r="H640" s="103">
        <v>4663540.5569539499</v>
      </c>
      <c r="I640" s="114" t="s">
        <v>4033</v>
      </c>
      <c r="J640" s="110" t="s">
        <v>4034</v>
      </c>
      <c r="K640" s="106" t="s">
        <v>26</v>
      </c>
      <c r="L640" s="106" t="s">
        <v>36</v>
      </c>
      <c r="M640" s="106" t="s">
        <v>36</v>
      </c>
      <c r="N640" s="106" t="s">
        <v>36</v>
      </c>
      <c r="O640" s="106" t="s">
        <v>36</v>
      </c>
      <c r="P640" s="106" t="s">
        <v>36</v>
      </c>
      <c r="Q640" s="109" t="s">
        <v>36</v>
      </c>
      <c r="R640" s="90">
        <f t="shared" si="9"/>
        <v>1</v>
      </c>
    </row>
    <row r="641" spans="1:18" s="40" customFormat="1" ht="24.95" customHeight="1" x14ac:dyDescent="0.2">
      <c r="A641" s="79">
        <v>633</v>
      </c>
      <c r="B641" s="110" t="s">
        <v>4035</v>
      </c>
      <c r="C641" s="205" t="s">
        <v>4036</v>
      </c>
      <c r="D641" s="111" t="s">
        <v>4037</v>
      </c>
      <c r="E641" s="111" t="s">
        <v>1637</v>
      </c>
      <c r="F641" s="110" t="s">
        <v>1608</v>
      </c>
      <c r="G641" s="103">
        <v>790843.9</v>
      </c>
      <c r="H641" s="103">
        <v>4620578.5</v>
      </c>
      <c r="I641" s="87" t="s">
        <v>4038</v>
      </c>
      <c r="J641" s="110" t="s">
        <v>4039</v>
      </c>
      <c r="K641" s="106" t="s">
        <v>26</v>
      </c>
      <c r="L641" s="106" t="s">
        <v>36</v>
      </c>
      <c r="M641" s="106" t="s">
        <v>36</v>
      </c>
      <c r="N641" s="106" t="s">
        <v>36</v>
      </c>
      <c r="O641" s="106" t="s">
        <v>36</v>
      </c>
      <c r="P641" s="106" t="s">
        <v>36</v>
      </c>
      <c r="Q641" s="109" t="s">
        <v>36</v>
      </c>
      <c r="R641" s="90">
        <f t="shared" si="9"/>
        <v>1</v>
      </c>
    </row>
    <row r="642" spans="1:18" s="40" customFormat="1" ht="24.95" customHeight="1" x14ac:dyDescent="0.2">
      <c r="A642" s="79">
        <v>634</v>
      </c>
      <c r="B642" s="110" t="s">
        <v>4040</v>
      </c>
      <c r="C642" s="205" t="s">
        <v>4041</v>
      </c>
      <c r="D642" s="111" t="s">
        <v>4042</v>
      </c>
      <c r="E642" s="111" t="s">
        <v>1637</v>
      </c>
      <c r="F642" s="110" t="s">
        <v>1608</v>
      </c>
      <c r="G642" s="103">
        <v>792905.35</v>
      </c>
      <c r="H642" s="103">
        <v>4619326.0599999996</v>
      </c>
      <c r="I642" s="110" t="s">
        <v>4043</v>
      </c>
      <c r="J642" s="110" t="s">
        <v>4044</v>
      </c>
      <c r="K642" s="106" t="s">
        <v>36</v>
      </c>
      <c r="L642" s="106" t="s">
        <v>26</v>
      </c>
      <c r="M642" s="106" t="s">
        <v>36</v>
      </c>
      <c r="N642" s="106" t="s">
        <v>36</v>
      </c>
      <c r="O642" s="106" t="s">
        <v>36</v>
      </c>
      <c r="P642" s="106" t="s">
        <v>36</v>
      </c>
      <c r="Q642" s="109" t="s">
        <v>36</v>
      </c>
      <c r="R642" s="90">
        <f t="shared" si="9"/>
        <v>1</v>
      </c>
    </row>
    <row r="643" spans="1:18" s="40" customFormat="1" ht="24.95" customHeight="1" x14ac:dyDescent="0.2">
      <c r="A643" s="79">
        <v>635</v>
      </c>
      <c r="B643" s="110" t="s">
        <v>4045</v>
      </c>
      <c r="C643" s="204" t="s">
        <v>4046</v>
      </c>
      <c r="D643" s="111" t="s">
        <v>4047</v>
      </c>
      <c r="E643" s="83" t="s">
        <v>1608</v>
      </c>
      <c r="F643" s="113" t="s">
        <v>1608</v>
      </c>
      <c r="G643" s="103">
        <v>789412.68075086595</v>
      </c>
      <c r="H643" s="103">
        <v>4633790.1975992899</v>
      </c>
      <c r="I643" s="114" t="s">
        <v>4048</v>
      </c>
      <c r="J643" s="110" t="s">
        <v>4049</v>
      </c>
      <c r="K643" s="106" t="s">
        <v>26</v>
      </c>
      <c r="L643" s="106" t="s">
        <v>36</v>
      </c>
      <c r="M643" s="106" t="s">
        <v>36</v>
      </c>
      <c r="N643" s="106" t="s">
        <v>36</v>
      </c>
      <c r="O643" s="106" t="s">
        <v>36</v>
      </c>
      <c r="P643" s="106" t="s">
        <v>36</v>
      </c>
      <c r="Q643" s="109" t="s">
        <v>36</v>
      </c>
      <c r="R643" s="90">
        <f t="shared" si="9"/>
        <v>1</v>
      </c>
    </row>
    <row r="644" spans="1:18" s="40" customFormat="1" ht="24.95" customHeight="1" x14ac:dyDescent="0.2">
      <c r="A644" s="79">
        <v>636</v>
      </c>
      <c r="B644" s="110" t="s">
        <v>4050</v>
      </c>
      <c r="C644" s="205" t="s">
        <v>4051</v>
      </c>
      <c r="D644" s="111" t="s">
        <v>4052</v>
      </c>
      <c r="E644" s="111" t="s">
        <v>4053</v>
      </c>
      <c r="F644" s="110" t="s">
        <v>1608</v>
      </c>
      <c r="G644" s="103">
        <v>833463.18</v>
      </c>
      <c r="H644" s="103">
        <v>4638993.6399999997</v>
      </c>
      <c r="I644" s="87" t="s">
        <v>4054</v>
      </c>
      <c r="J644" s="87" t="s">
        <v>4055</v>
      </c>
      <c r="K644" s="106" t="s">
        <v>26</v>
      </c>
      <c r="L644" s="106" t="s">
        <v>36</v>
      </c>
      <c r="M644" s="106" t="s">
        <v>36</v>
      </c>
      <c r="N644" s="106" t="s">
        <v>36</v>
      </c>
      <c r="O644" s="106" t="s">
        <v>36</v>
      </c>
      <c r="P644" s="106" t="s">
        <v>36</v>
      </c>
      <c r="Q644" s="109" t="s">
        <v>36</v>
      </c>
      <c r="R644" s="90">
        <f t="shared" si="9"/>
        <v>1</v>
      </c>
    </row>
    <row r="645" spans="1:18" s="40" customFormat="1" ht="24.95" customHeight="1" x14ac:dyDescent="0.2">
      <c r="A645" s="79">
        <v>637</v>
      </c>
      <c r="B645" s="110" t="s">
        <v>4056</v>
      </c>
      <c r="C645" s="205" t="s">
        <v>4057</v>
      </c>
      <c r="D645" s="111" t="s">
        <v>4058</v>
      </c>
      <c r="E645" s="111" t="s">
        <v>2028</v>
      </c>
      <c r="F645" s="110" t="s">
        <v>1608</v>
      </c>
      <c r="G645" s="103">
        <v>808263.42</v>
      </c>
      <c r="H645" s="103">
        <v>4650450.32</v>
      </c>
      <c r="I645" s="87" t="s">
        <v>4059</v>
      </c>
      <c r="J645" s="110" t="s">
        <v>4060</v>
      </c>
      <c r="K645" s="106" t="s">
        <v>26</v>
      </c>
      <c r="L645" s="106" t="s">
        <v>36</v>
      </c>
      <c r="M645" s="106" t="s">
        <v>36</v>
      </c>
      <c r="N645" s="106" t="s">
        <v>36</v>
      </c>
      <c r="O645" s="106" t="s">
        <v>36</v>
      </c>
      <c r="P645" s="106" t="s">
        <v>36</v>
      </c>
      <c r="Q645" s="109" t="s">
        <v>36</v>
      </c>
      <c r="R645" s="90">
        <f t="shared" si="9"/>
        <v>1</v>
      </c>
    </row>
    <row r="646" spans="1:18" s="40" customFormat="1" ht="24.95" customHeight="1" x14ac:dyDescent="0.2">
      <c r="A646" s="79">
        <v>638</v>
      </c>
      <c r="B646" s="87" t="s">
        <v>4061</v>
      </c>
      <c r="C646" s="204" t="s">
        <v>4062</v>
      </c>
      <c r="D646" s="83" t="s">
        <v>4063</v>
      </c>
      <c r="E646" s="83" t="s">
        <v>1618</v>
      </c>
      <c r="F646" s="113" t="s">
        <v>1608</v>
      </c>
      <c r="G646" s="103">
        <v>730836.05329867301</v>
      </c>
      <c r="H646" s="103">
        <v>4663681.5691853398</v>
      </c>
      <c r="I646" s="118" t="s">
        <v>4064</v>
      </c>
      <c r="J646" s="87" t="s">
        <v>4065</v>
      </c>
      <c r="K646" s="106" t="s">
        <v>36</v>
      </c>
      <c r="L646" s="106" t="s">
        <v>26</v>
      </c>
      <c r="M646" s="106" t="s">
        <v>36</v>
      </c>
      <c r="N646" s="106" t="s">
        <v>36</v>
      </c>
      <c r="O646" s="106" t="s">
        <v>26</v>
      </c>
      <c r="P646" s="106" t="s">
        <v>36</v>
      </c>
      <c r="Q646" s="109" t="s">
        <v>36</v>
      </c>
      <c r="R646" s="90">
        <f t="shared" si="9"/>
        <v>2</v>
      </c>
    </row>
    <row r="647" spans="1:18" s="40" customFormat="1" ht="24.95" customHeight="1" x14ac:dyDescent="0.2">
      <c r="A647" s="79">
        <v>639</v>
      </c>
      <c r="B647" s="87" t="s">
        <v>8399</v>
      </c>
      <c r="C647" s="205" t="s">
        <v>4066</v>
      </c>
      <c r="D647" s="111" t="s">
        <v>4067</v>
      </c>
      <c r="E647" s="111" t="s">
        <v>1607</v>
      </c>
      <c r="F647" s="110" t="s">
        <v>1608</v>
      </c>
      <c r="G647" s="103">
        <v>772226.01</v>
      </c>
      <c r="H647" s="103">
        <v>4650867.42</v>
      </c>
      <c r="I647" s="87" t="s">
        <v>4068</v>
      </c>
      <c r="J647" s="110" t="s">
        <v>4069</v>
      </c>
      <c r="K647" s="106" t="s">
        <v>26</v>
      </c>
      <c r="L647" s="106" t="s">
        <v>36</v>
      </c>
      <c r="M647" s="106" t="s">
        <v>36</v>
      </c>
      <c r="N647" s="106" t="s">
        <v>36</v>
      </c>
      <c r="O647" s="106" t="s">
        <v>36</v>
      </c>
      <c r="P647" s="106" t="s">
        <v>36</v>
      </c>
      <c r="Q647" s="109" t="s">
        <v>36</v>
      </c>
      <c r="R647" s="90">
        <f t="shared" si="9"/>
        <v>1</v>
      </c>
    </row>
    <row r="648" spans="1:18" s="40" customFormat="1" ht="24.95" customHeight="1" x14ac:dyDescent="0.2">
      <c r="A648" s="79">
        <v>640</v>
      </c>
      <c r="B648" s="87" t="s">
        <v>4070</v>
      </c>
      <c r="C648" s="204" t="s">
        <v>4071</v>
      </c>
      <c r="D648" s="83" t="s">
        <v>4072</v>
      </c>
      <c r="E648" s="83" t="s">
        <v>2111</v>
      </c>
      <c r="F648" s="113" t="s">
        <v>1608</v>
      </c>
      <c r="G648" s="103">
        <v>829568.09209503105</v>
      </c>
      <c r="H648" s="103">
        <v>4631651.9640858602</v>
      </c>
      <c r="I648" s="118" t="s">
        <v>4073</v>
      </c>
      <c r="J648" s="87" t="s">
        <v>4074</v>
      </c>
      <c r="K648" s="106" t="s">
        <v>26</v>
      </c>
      <c r="L648" s="106" t="s">
        <v>36</v>
      </c>
      <c r="M648" s="106" t="s">
        <v>36</v>
      </c>
      <c r="N648" s="106" t="s">
        <v>36</v>
      </c>
      <c r="O648" s="106" t="s">
        <v>36</v>
      </c>
      <c r="P648" s="106" t="s">
        <v>36</v>
      </c>
      <c r="Q648" s="109" t="s">
        <v>36</v>
      </c>
      <c r="R648" s="90">
        <f t="shared" si="9"/>
        <v>1</v>
      </c>
    </row>
    <row r="649" spans="1:18" s="40" customFormat="1" ht="24.95" customHeight="1" x14ac:dyDescent="0.2">
      <c r="A649" s="79">
        <v>641</v>
      </c>
      <c r="B649" s="110" t="s">
        <v>4075</v>
      </c>
      <c r="C649" s="204" t="s">
        <v>4076</v>
      </c>
      <c r="D649" s="111" t="s">
        <v>4077</v>
      </c>
      <c r="E649" s="83" t="s">
        <v>1716</v>
      </c>
      <c r="F649" s="113" t="s">
        <v>1608</v>
      </c>
      <c r="G649" s="103">
        <v>801144.23787470604</v>
      </c>
      <c r="H649" s="103">
        <v>4623929.6287852302</v>
      </c>
      <c r="I649" s="114" t="s">
        <v>713</v>
      </c>
      <c r="J649" s="110" t="s">
        <v>4078</v>
      </c>
      <c r="K649" s="106" t="s">
        <v>36</v>
      </c>
      <c r="L649" s="106" t="s">
        <v>26</v>
      </c>
      <c r="M649" s="106" t="s">
        <v>26</v>
      </c>
      <c r="N649" s="106" t="s">
        <v>36</v>
      </c>
      <c r="O649" s="106" t="s">
        <v>36</v>
      </c>
      <c r="P649" s="106" t="s">
        <v>36</v>
      </c>
      <c r="Q649" s="109" t="s">
        <v>36</v>
      </c>
      <c r="R649" s="90">
        <f t="shared" si="9"/>
        <v>2</v>
      </c>
    </row>
    <row r="650" spans="1:18" s="40" customFormat="1" ht="24.95" customHeight="1" x14ac:dyDescent="0.2">
      <c r="A650" s="79">
        <v>642</v>
      </c>
      <c r="B650" s="110" t="s">
        <v>4079</v>
      </c>
      <c r="C650" s="204" t="s">
        <v>4080</v>
      </c>
      <c r="D650" s="83" t="s">
        <v>4081</v>
      </c>
      <c r="E650" s="83" t="s">
        <v>1608</v>
      </c>
      <c r="F650" s="113" t="s">
        <v>1608</v>
      </c>
      <c r="G650" s="103">
        <v>779483.83946801501</v>
      </c>
      <c r="H650" s="103">
        <v>4656804.5194224901</v>
      </c>
      <c r="I650" s="114" t="s">
        <v>4082</v>
      </c>
      <c r="J650" s="87" t="s">
        <v>2834</v>
      </c>
      <c r="K650" s="106" t="s">
        <v>26</v>
      </c>
      <c r="L650" s="106" t="s">
        <v>36</v>
      </c>
      <c r="M650" s="106" t="s">
        <v>36</v>
      </c>
      <c r="N650" s="106" t="s">
        <v>36</v>
      </c>
      <c r="O650" s="106" t="s">
        <v>36</v>
      </c>
      <c r="P650" s="106" t="s">
        <v>36</v>
      </c>
      <c r="Q650" s="109" t="s">
        <v>36</v>
      </c>
      <c r="R650" s="90">
        <f t="shared" si="9"/>
        <v>1</v>
      </c>
    </row>
    <row r="651" spans="1:18" s="40" customFormat="1" ht="24.95" customHeight="1" x14ac:dyDescent="0.2">
      <c r="A651" s="79">
        <v>643</v>
      </c>
      <c r="B651" s="110" t="s">
        <v>4083</v>
      </c>
      <c r="C651" s="204" t="s">
        <v>4084</v>
      </c>
      <c r="D651" s="111" t="s">
        <v>4085</v>
      </c>
      <c r="E651" s="83" t="s">
        <v>3828</v>
      </c>
      <c r="F651" s="113" t="s">
        <v>1608</v>
      </c>
      <c r="G651" s="103">
        <v>788826.34895309503</v>
      </c>
      <c r="H651" s="103">
        <v>4669924.82704389</v>
      </c>
      <c r="I651" s="118" t="s">
        <v>4086</v>
      </c>
      <c r="J651" s="87" t="s">
        <v>4087</v>
      </c>
      <c r="K651" s="106" t="s">
        <v>26</v>
      </c>
      <c r="L651" s="106" t="s">
        <v>36</v>
      </c>
      <c r="M651" s="106" t="s">
        <v>36</v>
      </c>
      <c r="N651" s="106" t="s">
        <v>36</v>
      </c>
      <c r="O651" s="106" t="s">
        <v>36</v>
      </c>
      <c r="P651" s="106" t="s">
        <v>36</v>
      </c>
      <c r="Q651" s="109" t="s">
        <v>36</v>
      </c>
      <c r="R651" s="90">
        <f t="shared" si="9"/>
        <v>1</v>
      </c>
    </row>
    <row r="652" spans="1:18" s="40" customFormat="1" ht="24.95" customHeight="1" x14ac:dyDescent="0.2">
      <c r="A652" s="79">
        <v>644</v>
      </c>
      <c r="B652" s="110" t="s">
        <v>4088</v>
      </c>
      <c r="C652" s="205" t="s">
        <v>4089</v>
      </c>
      <c r="D652" s="111" t="s">
        <v>2171</v>
      </c>
      <c r="E652" s="111" t="s">
        <v>1818</v>
      </c>
      <c r="F652" s="110" t="s">
        <v>1608</v>
      </c>
      <c r="G652" s="103">
        <v>802179.6</v>
      </c>
      <c r="H652" s="103">
        <v>4623809.45</v>
      </c>
      <c r="I652" s="110" t="s">
        <v>4090</v>
      </c>
      <c r="J652" s="110" t="s">
        <v>4091</v>
      </c>
      <c r="K652" s="106" t="s">
        <v>26</v>
      </c>
      <c r="L652" s="106" t="s">
        <v>26</v>
      </c>
      <c r="M652" s="106" t="s">
        <v>36</v>
      </c>
      <c r="N652" s="106" t="s">
        <v>36</v>
      </c>
      <c r="O652" s="106" t="s">
        <v>36</v>
      </c>
      <c r="P652" s="106" t="s">
        <v>36</v>
      </c>
      <c r="Q652" s="109" t="s">
        <v>36</v>
      </c>
      <c r="R652" s="90">
        <f t="shared" si="9"/>
        <v>2</v>
      </c>
    </row>
    <row r="653" spans="1:18" s="40" customFormat="1" ht="24.95" customHeight="1" x14ac:dyDescent="0.2">
      <c r="A653" s="79">
        <v>645</v>
      </c>
      <c r="B653" s="110" t="s">
        <v>4092</v>
      </c>
      <c r="C653" s="205" t="s">
        <v>4093</v>
      </c>
      <c r="D653" s="111" t="s">
        <v>4094</v>
      </c>
      <c r="E653" s="111" t="s">
        <v>1802</v>
      </c>
      <c r="F653" s="113" t="s">
        <v>1608</v>
      </c>
      <c r="G653" s="103">
        <v>808507.76143950399</v>
      </c>
      <c r="H653" s="103">
        <v>4596746.0239032703</v>
      </c>
      <c r="I653" s="118" t="s">
        <v>4095</v>
      </c>
      <c r="J653" s="110" t="s">
        <v>4096</v>
      </c>
      <c r="K653" s="106" t="s">
        <v>26</v>
      </c>
      <c r="L653" s="106" t="s">
        <v>26</v>
      </c>
      <c r="M653" s="106" t="s">
        <v>26</v>
      </c>
      <c r="N653" s="106" t="s">
        <v>36</v>
      </c>
      <c r="O653" s="106" t="s">
        <v>36</v>
      </c>
      <c r="P653" s="106" t="s">
        <v>36</v>
      </c>
      <c r="Q653" s="109" t="s">
        <v>36</v>
      </c>
      <c r="R653" s="90">
        <f t="shared" si="9"/>
        <v>3</v>
      </c>
    </row>
    <row r="654" spans="1:18" s="40" customFormat="1" ht="24.95" customHeight="1" x14ac:dyDescent="0.2">
      <c r="A654" s="79">
        <v>646</v>
      </c>
      <c r="B654" s="87" t="s">
        <v>4097</v>
      </c>
      <c r="C654" s="208" t="s">
        <v>4098</v>
      </c>
      <c r="D654" s="83" t="s">
        <v>4099</v>
      </c>
      <c r="E654" s="83" t="s">
        <v>1608</v>
      </c>
      <c r="F654" s="113" t="s">
        <v>1608</v>
      </c>
      <c r="G654" s="103">
        <v>780360.07644978503</v>
      </c>
      <c r="H654" s="103">
        <v>4642201.7269350998</v>
      </c>
      <c r="I654" s="118" t="s">
        <v>3107</v>
      </c>
      <c r="J654" s="87" t="s">
        <v>4100</v>
      </c>
      <c r="K654" s="106" t="s">
        <v>26</v>
      </c>
      <c r="L654" s="106" t="s">
        <v>36</v>
      </c>
      <c r="M654" s="106" t="s">
        <v>36</v>
      </c>
      <c r="N654" s="106" t="s">
        <v>36</v>
      </c>
      <c r="O654" s="106" t="s">
        <v>26</v>
      </c>
      <c r="P654" s="106" t="s">
        <v>36</v>
      </c>
      <c r="Q654" s="109" t="s">
        <v>36</v>
      </c>
      <c r="R654" s="90">
        <f t="shared" si="9"/>
        <v>2</v>
      </c>
    </row>
    <row r="655" spans="1:18" s="40" customFormat="1" ht="24.95" customHeight="1" x14ac:dyDescent="0.2">
      <c r="A655" s="79">
        <v>647</v>
      </c>
      <c r="B655" s="110" t="s">
        <v>4101</v>
      </c>
      <c r="C655" s="205" t="s">
        <v>4102</v>
      </c>
      <c r="D655" s="111" t="s">
        <v>4103</v>
      </c>
      <c r="E655" s="111" t="s">
        <v>4104</v>
      </c>
      <c r="F655" s="110" t="s">
        <v>1608</v>
      </c>
      <c r="G655" s="116"/>
      <c r="H655" s="116"/>
      <c r="I655" s="110" t="s">
        <v>2486</v>
      </c>
      <c r="J655" s="110" t="s">
        <v>4105</v>
      </c>
      <c r="K655" s="106" t="s">
        <v>26</v>
      </c>
      <c r="L655" s="106"/>
      <c r="M655" s="106"/>
      <c r="N655" s="106"/>
      <c r="O655" s="106"/>
      <c r="P655" s="106"/>
      <c r="Q655" s="109"/>
      <c r="R655" s="90">
        <f t="shared" si="9"/>
        <v>1</v>
      </c>
    </row>
    <row r="656" spans="1:18" s="40" customFormat="1" ht="24.95" customHeight="1" x14ac:dyDescent="0.2">
      <c r="A656" s="79">
        <v>648</v>
      </c>
      <c r="B656" s="110" t="s">
        <v>4106</v>
      </c>
      <c r="C656" s="205">
        <v>12097781004</v>
      </c>
      <c r="D656" s="111" t="s">
        <v>4107</v>
      </c>
      <c r="E656" s="111" t="s">
        <v>1608</v>
      </c>
      <c r="F656" s="113" t="s">
        <v>1608</v>
      </c>
      <c r="G656" s="103">
        <v>793491.52668532298</v>
      </c>
      <c r="H656" s="103">
        <v>4640152.9684260599</v>
      </c>
      <c r="I656" s="114" t="s">
        <v>99</v>
      </c>
      <c r="J656" s="110" t="s">
        <v>4108</v>
      </c>
      <c r="K656" s="106" t="s">
        <v>36</v>
      </c>
      <c r="L656" s="106" t="s">
        <v>26</v>
      </c>
      <c r="M656" s="106" t="s">
        <v>26</v>
      </c>
      <c r="N656" s="106" t="s">
        <v>36</v>
      </c>
      <c r="O656" s="106" t="s">
        <v>36</v>
      </c>
      <c r="P656" s="106" t="s">
        <v>36</v>
      </c>
      <c r="Q656" s="109" t="s">
        <v>36</v>
      </c>
      <c r="R656" s="90">
        <f t="shared" si="9"/>
        <v>2</v>
      </c>
    </row>
    <row r="657" spans="1:18" s="40" customFormat="1" ht="24.95" customHeight="1" x14ac:dyDescent="0.2">
      <c r="A657" s="79">
        <v>649</v>
      </c>
      <c r="B657" s="87" t="s">
        <v>8400</v>
      </c>
      <c r="C657" s="205" t="s">
        <v>8401</v>
      </c>
      <c r="D657" s="111" t="s">
        <v>8402</v>
      </c>
      <c r="E657" s="111" t="s">
        <v>2102</v>
      </c>
      <c r="F657" s="113" t="s">
        <v>1608</v>
      </c>
      <c r="G657" s="103"/>
      <c r="H657" s="103"/>
      <c r="I657" s="114" t="s">
        <v>792</v>
      </c>
      <c r="J657" s="87" t="s">
        <v>8403</v>
      </c>
      <c r="K657" s="106" t="s">
        <v>26</v>
      </c>
      <c r="L657" s="106" t="s">
        <v>36</v>
      </c>
      <c r="M657" s="106" t="s">
        <v>36</v>
      </c>
      <c r="N657" s="106" t="s">
        <v>36</v>
      </c>
      <c r="O657" s="106" t="s">
        <v>36</v>
      </c>
      <c r="P657" s="106" t="s">
        <v>36</v>
      </c>
      <c r="Q657" s="109" t="s">
        <v>36</v>
      </c>
      <c r="R657" s="90">
        <f t="shared" si="9"/>
        <v>1</v>
      </c>
    </row>
    <row r="658" spans="1:18" s="40" customFormat="1" ht="24.95" customHeight="1" x14ac:dyDescent="0.2">
      <c r="A658" s="79">
        <v>650</v>
      </c>
      <c r="B658" s="87" t="s">
        <v>4109</v>
      </c>
      <c r="C658" s="204" t="s">
        <v>4110</v>
      </c>
      <c r="D658" s="83" t="s">
        <v>4111</v>
      </c>
      <c r="E658" s="83" t="s">
        <v>1608</v>
      </c>
      <c r="F658" s="113" t="s">
        <v>1608</v>
      </c>
      <c r="G658" s="103">
        <v>780357.43660467898</v>
      </c>
      <c r="H658" s="103">
        <v>4635755.7486860203</v>
      </c>
      <c r="I658" s="118" t="s">
        <v>4112</v>
      </c>
      <c r="J658" s="87" t="s">
        <v>4113</v>
      </c>
      <c r="K658" s="106" t="s">
        <v>36</v>
      </c>
      <c r="L658" s="106" t="s">
        <v>26</v>
      </c>
      <c r="M658" s="106" t="s">
        <v>26</v>
      </c>
      <c r="N658" s="106" t="s">
        <v>26</v>
      </c>
      <c r="O658" s="106" t="s">
        <v>36</v>
      </c>
      <c r="P658" s="106" t="s">
        <v>36</v>
      </c>
      <c r="Q658" s="109" t="s">
        <v>36</v>
      </c>
      <c r="R658" s="90">
        <f t="shared" si="9"/>
        <v>3</v>
      </c>
    </row>
    <row r="659" spans="1:18" s="40" customFormat="1" ht="24.95" customHeight="1" x14ac:dyDescent="0.2">
      <c r="A659" s="79">
        <v>651</v>
      </c>
      <c r="B659" s="110" t="s">
        <v>4114</v>
      </c>
      <c r="C659" s="205" t="s">
        <v>4115</v>
      </c>
      <c r="D659" s="111" t="s">
        <v>4116</v>
      </c>
      <c r="E659" s="83" t="s">
        <v>1608</v>
      </c>
      <c r="F659" s="113" t="s">
        <v>1608</v>
      </c>
      <c r="G659" s="103">
        <v>784815.47151254397</v>
      </c>
      <c r="H659" s="103">
        <v>4647645.2740240004</v>
      </c>
      <c r="I659" s="118" t="s">
        <v>4117</v>
      </c>
      <c r="J659" s="87" t="s">
        <v>4118</v>
      </c>
      <c r="K659" s="106" t="s">
        <v>26</v>
      </c>
      <c r="L659" s="106" t="s">
        <v>36</v>
      </c>
      <c r="M659" s="106" t="s">
        <v>36</v>
      </c>
      <c r="N659" s="106" t="s">
        <v>36</v>
      </c>
      <c r="O659" s="106" t="s">
        <v>36</v>
      </c>
      <c r="P659" s="106" t="s">
        <v>36</v>
      </c>
      <c r="Q659" s="109" t="s">
        <v>36</v>
      </c>
      <c r="R659" s="90">
        <f t="shared" ref="R659:R722" si="10">COUNTIF(K659:Q659,"si")</f>
        <v>1</v>
      </c>
    </row>
    <row r="660" spans="1:18" s="40" customFormat="1" ht="24.95" customHeight="1" x14ac:dyDescent="0.2">
      <c r="A660" s="79">
        <v>652</v>
      </c>
      <c r="B660" s="110" t="s">
        <v>6591</v>
      </c>
      <c r="C660" s="206" t="s">
        <v>6592</v>
      </c>
      <c r="D660" s="111" t="s">
        <v>6593</v>
      </c>
      <c r="E660" s="111" t="s">
        <v>1779</v>
      </c>
      <c r="F660" s="110" t="s">
        <v>1608</v>
      </c>
      <c r="G660" s="116"/>
      <c r="H660" s="116"/>
      <c r="I660" s="110" t="s">
        <v>6594</v>
      </c>
      <c r="J660" s="110" t="s">
        <v>6595</v>
      </c>
      <c r="K660" s="106" t="s">
        <v>26</v>
      </c>
      <c r="L660" s="106" t="s">
        <v>36</v>
      </c>
      <c r="M660" s="106" t="s">
        <v>36</v>
      </c>
      <c r="N660" s="106" t="s">
        <v>36</v>
      </c>
      <c r="O660" s="106" t="s">
        <v>36</v>
      </c>
      <c r="P660" s="106" t="s">
        <v>36</v>
      </c>
      <c r="Q660" s="109" t="s">
        <v>36</v>
      </c>
      <c r="R660" s="90">
        <f t="shared" si="10"/>
        <v>1</v>
      </c>
    </row>
    <row r="661" spans="1:18" s="40" customFormat="1" ht="24.95" customHeight="1" x14ac:dyDescent="0.2">
      <c r="A661" s="79">
        <v>653</v>
      </c>
      <c r="B661" s="110" t="s">
        <v>8404</v>
      </c>
      <c r="C661" s="204" t="s">
        <v>4123</v>
      </c>
      <c r="D661" s="111" t="s">
        <v>4124</v>
      </c>
      <c r="E661" s="83" t="s">
        <v>1608</v>
      </c>
      <c r="F661" s="113" t="s">
        <v>1608</v>
      </c>
      <c r="G661" s="103">
        <v>776062.07459810004</v>
      </c>
      <c r="H661" s="103">
        <v>4639402.2620423296</v>
      </c>
      <c r="I661" s="118" t="s">
        <v>4125</v>
      </c>
      <c r="J661" s="87" t="s">
        <v>8405</v>
      </c>
      <c r="K661" s="106" t="s">
        <v>26</v>
      </c>
      <c r="L661" s="106" t="s">
        <v>26</v>
      </c>
      <c r="M661" s="106" t="s">
        <v>36</v>
      </c>
      <c r="N661" s="106" t="s">
        <v>36</v>
      </c>
      <c r="O661" s="106" t="s">
        <v>36</v>
      </c>
      <c r="P661" s="106" t="s">
        <v>36</v>
      </c>
      <c r="Q661" s="109" t="s">
        <v>36</v>
      </c>
      <c r="R661" s="90">
        <f t="shared" si="10"/>
        <v>2</v>
      </c>
    </row>
    <row r="662" spans="1:18" s="40" customFormat="1" ht="24.95" customHeight="1" x14ac:dyDescent="0.2">
      <c r="A662" s="79">
        <v>654</v>
      </c>
      <c r="B662" s="87" t="s">
        <v>8406</v>
      </c>
      <c r="C662" s="204" t="s">
        <v>4126</v>
      </c>
      <c r="D662" s="111" t="s">
        <v>4127</v>
      </c>
      <c r="E662" s="83" t="s">
        <v>2111</v>
      </c>
      <c r="F662" s="113" t="s">
        <v>1608</v>
      </c>
      <c r="G662" s="103">
        <v>829055.92686896201</v>
      </c>
      <c r="H662" s="103">
        <v>4630970.4662254602</v>
      </c>
      <c r="I662" s="118" t="s">
        <v>4128</v>
      </c>
      <c r="J662" s="87" t="s">
        <v>6497</v>
      </c>
      <c r="K662" s="106" t="s">
        <v>26</v>
      </c>
      <c r="L662" s="106" t="s">
        <v>36</v>
      </c>
      <c r="M662" s="106" t="s">
        <v>36</v>
      </c>
      <c r="N662" s="106" t="s">
        <v>36</v>
      </c>
      <c r="O662" s="106" t="s">
        <v>26</v>
      </c>
      <c r="P662" s="106" t="s">
        <v>36</v>
      </c>
      <c r="Q662" s="109" t="s">
        <v>36</v>
      </c>
      <c r="R662" s="90">
        <f t="shared" si="10"/>
        <v>2</v>
      </c>
    </row>
    <row r="663" spans="1:18" s="40" customFormat="1" ht="24.95" customHeight="1" x14ac:dyDescent="0.2">
      <c r="A663" s="79">
        <v>655</v>
      </c>
      <c r="B663" s="110" t="s">
        <v>4129</v>
      </c>
      <c r="C663" s="205" t="s">
        <v>4130</v>
      </c>
      <c r="D663" s="111" t="s">
        <v>4131</v>
      </c>
      <c r="E663" s="111" t="s">
        <v>1618</v>
      </c>
      <c r="F663" s="110" t="s">
        <v>1608</v>
      </c>
      <c r="G663" s="116"/>
      <c r="H663" s="116"/>
      <c r="I663" s="110" t="s">
        <v>957</v>
      </c>
      <c r="J663" s="110" t="s">
        <v>4132</v>
      </c>
      <c r="K663" s="106" t="s">
        <v>26</v>
      </c>
      <c r="L663" s="106" t="s">
        <v>36</v>
      </c>
      <c r="M663" s="106" t="s">
        <v>36</v>
      </c>
      <c r="N663" s="106" t="s">
        <v>36</v>
      </c>
      <c r="O663" s="106" t="s">
        <v>36</v>
      </c>
      <c r="P663" s="106" t="s">
        <v>36</v>
      </c>
      <c r="Q663" s="109" t="s">
        <v>36</v>
      </c>
      <c r="R663" s="90">
        <f t="shared" si="10"/>
        <v>1</v>
      </c>
    </row>
    <row r="664" spans="1:18" s="40" customFormat="1" ht="24.95" customHeight="1" x14ac:dyDescent="0.2">
      <c r="A664" s="79">
        <v>656</v>
      </c>
      <c r="B664" s="110" t="s">
        <v>8407</v>
      </c>
      <c r="C664" s="205"/>
      <c r="D664" s="83" t="s">
        <v>6636</v>
      </c>
      <c r="E664" s="111" t="s">
        <v>1618</v>
      </c>
      <c r="F664" s="110" t="s">
        <v>1608</v>
      </c>
      <c r="G664" s="116"/>
      <c r="H664" s="116"/>
      <c r="I664" s="87" t="s">
        <v>6637</v>
      </c>
      <c r="J664" s="110" t="s">
        <v>6638</v>
      </c>
      <c r="K664" s="106" t="s">
        <v>26</v>
      </c>
      <c r="L664" s="106" t="s">
        <v>36</v>
      </c>
      <c r="M664" s="106" t="s">
        <v>36</v>
      </c>
      <c r="N664" s="106" t="s">
        <v>36</v>
      </c>
      <c r="O664" s="106" t="s">
        <v>36</v>
      </c>
      <c r="P664" s="106" t="s">
        <v>36</v>
      </c>
      <c r="Q664" s="109" t="s">
        <v>36</v>
      </c>
      <c r="R664" s="90">
        <f t="shared" si="10"/>
        <v>1</v>
      </c>
    </row>
    <row r="665" spans="1:18" s="40" customFormat="1" ht="24.95" customHeight="1" x14ac:dyDescent="0.2">
      <c r="A665" s="79">
        <v>657</v>
      </c>
      <c r="B665" s="110" t="s">
        <v>4119</v>
      </c>
      <c r="C665" s="204" t="s">
        <v>4120</v>
      </c>
      <c r="D665" s="111" t="s">
        <v>4121</v>
      </c>
      <c r="E665" s="83" t="s">
        <v>1608</v>
      </c>
      <c r="F665" s="113" t="s">
        <v>1608</v>
      </c>
      <c r="G665" s="103">
        <v>782914.50349454896</v>
      </c>
      <c r="H665" s="103">
        <v>4632730.3506024797</v>
      </c>
      <c r="I665" s="114" t="s">
        <v>364</v>
      </c>
      <c r="J665" s="87" t="s">
        <v>4122</v>
      </c>
      <c r="K665" s="106" t="s">
        <v>26</v>
      </c>
      <c r="L665" s="106" t="s">
        <v>36</v>
      </c>
      <c r="M665" s="106" t="s">
        <v>36</v>
      </c>
      <c r="N665" s="106" t="s">
        <v>36</v>
      </c>
      <c r="O665" s="106" t="s">
        <v>36</v>
      </c>
      <c r="P665" s="106" t="s">
        <v>36</v>
      </c>
      <c r="Q665" s="109" t="s">
        <v>36</v>
      </c>
      <c r="R665" s="90">
        <f t="shared" si="10"/>
        <v>1</v>
      </c>
    </row>
    <row r="666" spans="1:18" s="40" customFormat="1" ht="24.95" customHeight="1" x14ac:dyDescent="0.2">
      <c r="A666" s="79">
        <v>658</v>
      </c>
      <c r="B666" s="110" t="s">
        <v>4133</v>
      </c>
      <c r="C666" s="204" t="s">
        <v>4134</v>
      </c>
      <c r="D666" s="111" t="s">
        <v>4135</v>
      </c>
      <c r="E666" s="83" t="s">
        <v>1608</v>
      </c>
      <c r="F666" s="113" t="s">
        <v>1608</v>
      </c>
      <c r="G666" s="103">
        <v>798092.78545156296</v>
      </c>
      <c r="H666" s="103">
        <v>4640231.2993374905</v>
      </c>
      <c r="I666" s="114" t="s">
        <v>4136</v>
      </c>
      <c r="J666" s="110" t="s">
        <v>4137</v>
      </c>
      <c r="K666" s="106" t="s">
        <v>36</v>
      </c>
      <c r="L666" s="106" t="s">
        <v>26</v>
      </c>
      <c r="M666" s="106" t="s">
        <v>36</v>
      </c>
      <c r="N666" s="106" t="s">
        <v>36</v>
      </c>
      <c r="O666" s="106" t="s">
        <v>26</v>
      </c>
      <c r="P666" s="106" t="s">
        <v>36</v>
      </c>
      <c r="Q666" s="109" t="s">
        <v>36</v>
      </c>
      <c r="R666" s="90">
        <f t="shared" si="10"/>
        <v>2</v>
      </c>
    </row>
    <row r="667" spans="1:18" s="40" customFormat="1" ht="24.95" customHeight="1" x14ac:dyDescent="0.2">
      <c r="A667" s="79">
        <v>659</v>
      </c>
      <c r="B667" s="110" t="s">
        <v>4138</v>
      </c>
      <c r="C667" s="205" t="s">
        <v>4139</v>
      </c>
      <c r="D667" s="111" t="s">
        <v>4140</v>
      </c>
      <c r="E667" s="111" t="s">
        <v>1637</v>
      </c>
      <c r="F667" s="110" t="s">
        <v>1608</v>
      </c>
      <c r="G667" s="103">
        <v>790337.55987560004</v>
      </c>
      <c r="H667" s="103">
        <v>4620629.3881109701</v>
      </c>
      <c r="I667" s="110" t="s">
        <v>99</v>
      </c>
      <c r="J667" s="110" t="s">
        <v>4141</v>
      </c>
      <c r="K667" s="106" t="s">
        <v>26</v>
      </c>
      <c r="L667" s="106" t="s">
        <v>26</v>
      </c>
      <c r="M667" s="106" t="s">
        <v>26</v>
      </c>
      <c r="N667" s="106" t="s">
        <v>36</v>
      </c>
      <c r="O667" s="106" t="s">
        <v>36</v>
      </c>
      <c r="P667" s="106" t="s">
        <v>36</v>
      </c>
      <c r="Q667" s="109" t="s">
        <v>36</v>
      </c>
      <c r="R667" s="90">
        <f t="shared" si="10"/>
        <v>3</v>
      </c>
    </row>
    <row r="668" spans="1:18" s="40" customFormat="1" ht="24.95" customHeight="1" x14ac:dyDescent="0.2">
      <c r="A668" s="79">
        <v>660</v>
      </c>
      <c r="B668" s="110" t="s">
        <v>6498</v>
      </c>
      <c r="C668" s="110" t="s">
        <v>6499</v>
      </c>
      <c r="D668" s="110" t="s">
        <v>6500</v>
      </c>
      <c r="E668" s="110" t="s">
        <v>1608</v>
      </c>
      <c r="F668" s="110" t="s">
        <v>1608</v>
      </c>
      <c r="G668" s="110"/>
      <c r="H668" s="110"/>
      <c r="I668" s="110" t="s">
        <v>6501</v>
      </c>
      <c r="J668" s="110" t="s">
        <v>6502</v>
      </c>
      <c r="K668" s="106" t="s">
        <v>36</v>
      </c>
      <c r="L668" s="106" t="s">
        <v>26</v>
      </c>
      <c r="M668" s="106" t="s">
        <v>26</v>
      </c>
      <c r="N668" s="106" t="s">
        <v>36</v>
      </c>
      <c r="O668" s="106" t="s">
        <v>36</v>
      </c>
      <c r="P668" s="106" t="s">
        <v>36</v>
      </c>
      <c r="Q668" s="109" t="s">
        <v>36</v>
      </c>
      <c r="R668" s="90">
        <f t="shared" si="10"/>
        <v>2</v>
      </c>
    </row>
    <row r="669" spans="1:18" s="40" customFormat="1" ht="24.95" customHeight="1" x14ac:dyDescent="0.2">
      <c r="A669" s="79">
        <v>661</v>
      </c>
      <c r="B669" s="110" t="s">
        <v>4142</v>
      </c>
      <c r="C669" s="204" t="s">
        <v>4143</v>
      </c>
      <c r="D669" s="111" t="s">
        <v>4144</v>
      </c>
      <c r="E669" s="83" t="s">
        <v>1608</v>
      </c>
      <c r="F669" s="113" t="s">
        <v>1608</v>
      </c>
      <c r="G669" s="103">
        <v>779887.763725508</v>
      </c>
      <c r="H669" s="103">
        <v>4656095.7913579</v>
      </c>
      <c r="I669" s="118" t="s">
        <v>4145</v>
      </c>
      <c r="J669" s="110" t="s">
        <v>4146</v>
      </c>
      <c r="K669" s="106" t="s">
        <v>26</v>
      </c>
      <c r="L669" s="106" t="s">
        <v>36</v>
      </c>
      <c r="M669" s="106" t="s">
        <v>36</v>
      </c>
      <c r="N669" s="106" t="s">
        <v>36</v>
      </c>
      <c r="O669" s="106" t="s">
        <v>36</v>
      </c>
      <c r="P669" s="106" t="s">
        <v>36</v>
      </c>
      <c r="Q669" s="109" t="s">
        <v>36</v>
      </c>
      <c r="R669" s="90">
        <f t="shared" si="10"/>
        <v>1</v>
      </c>
    </row>
    <row r="670" spans="1:18" s="40" customFormat="1" ht="24.95" customHeight="1" x14ac:dyDescent="0.2">
      <c r="A670" s="79">
        <v>662</v>
      </c>
      <c r="B670" s="87" t="s">
        <v>4147</v>
      </c>
      <c r="C670" s="204" t="s">
        <v>4148</v>
      </c>
      <c r="D670" s="83" t="s">
        <v>4149</v>
      </c>
      <c r="E670" s="83" t="s">
        <v>1785</v>
      </c>
      <c r="F670" s="113" t="s">
        <v>1608</v>
      </c>
      <c r="G670" s="103">
        <v>814879.17389391095</v>
      </c>
      <c r="H670" s="103">
        <v>4619114.54346924</v>
      </c>
      <c r="I670" s="118" t="s">
        <v>1746</v>
      </c>
      <c r="J670" s="87" t="s">
        <v>4150</v>
      </c>
      <c r="K670" s="106" t="s">
        <v>26</v>
      </c>
      <c r="L670" s="106" t="s">
        <v>36</v>
      </c>
      <c r="M670" s="106" t="s">
        <v>36</v>
      </c>
      <c r="N670" s="106" t="s">
        <v>36</v>
      </c>
      <c r="O670" s="106" t="s">
        <v>36</v>
      </c>
      <c r="P670" s="106" t="s">
        <v>36</v>
      </c>
      <c r="Q670" s="109" t="s">
        <v>36</v>
      </c>
      <c r="R670" s="90">
        <f t="shared" si="10"/>
        <v>1</v>
      </c>
    </row>
    <row r="671" spans="1:18" s="40" customFormat="1" ht="24.95" customHeight="1" x14ac:dyDescent="0.2">
      <c r="A671" s="79">
        <v>663</v>
      </c>
      <c r="B671" s="110" t="s">
        <v>4151</v>
      </c>
      <c r="C671" s="205" t="s">
        <v>4152</v>
      </c>
      <c r="D671" s="111" t="s">
        <v>4153</v>
      </c>
      <c r="E671" s="111" t="s">
        <v>1608</v>
      </c>
      <c r="F671" s="110" t="s">
        <v>1608</v>
      </c>
      <c r="G671" s="103">
        <v>798238.3</v>
      </c>
      <c r="H671" s="103">
        <v>4648631.21</v>
      </c>
      <c r="I671" s="87" t="s">
        <v>3723</v>
      </c>
      <c r="J671" s="110" t="s">
        <v>4154</v>
      </c>
      <c r="K671" s="106" t="s">
        <v>26</v>
      </c>
      <c r="L671" s="106" t="s">
        <v>36</v>
      </c>
      <c r="M671" s="106" t="s">
        <v>36</v>
      </c>
      <c r="N671" s="106" t="s">
        <v>36</v>
      </c>
      <c r="O671" s="106" t="s">
        <v>36</v>
      </c>
      <c r="P671" s="106" t="s">
        <v>36</v>
      </c>
      <c r="Q671" s="109" t="s">
        <v>36</v>
      </c>
      <c r="R671" s="90">
        <f t="shared" si="10"/>
        <v>1</v>
      </c>
    </row>
    <row r="672" spans="1:18" s="40" customFormat="1" ht="24.95" customHeight="1" x14ac:dyDescent="0.2">
      <c r="A672" s="79">
        <v>664</v>
      </c>
      <c r="B672" s="110" t="s">
        <v>7737</v>
      </c>
      <c r="C672" s="205" t="s">
        <v>7738</v>
      </c>
      <c r="D672" s="111" t="s">
        <v>4153</v>
      </c>
      <c r="E672" s="111" t="s">
        <v>1608</v>
      </c>
      <c r="F672" s="110" t="s">
        <v>1608</v>
      </c>
      <c r="G672" s="103"/>
      <c r="H672" s="103"/>
      <c r="I672" s="118" t="s">
        <v>7739</v>
      </c>
      <c r="J672" s="110" t="s">
        <v>7740</v>
      </c>
      <c r="K672" s="106" t="s">
        <v>26</v>
      </c>
      <c r="L672" s="106" t="s">
        <v>26</v>
      </c>
      <c r="M672" s="106" t="s">
        <v>36</v>
      </c>
      <c r="N672" s="106" t="s">
        <v>36</v>
      </c>
      <c r="O672" s="106" t="s">
        <v>36</v>
      </c>
      <c r="P672" s="106" t="s">
        <v>36</v>
      </c>
      <c r="Q672" s="106" t="s">
        <v>36</v>
      </c>
      <c r="R672" s="90">
        <f t="shared" si="10"/>
        <v>2</v>
      </c>
    </row>
    <row r="673" spans="1:18" s="40" customFormat="1" ht="24.95" customHeight="1" x14ac:dyDescent="0.2">
      <c r="A673" s="79">
        <v>665</v>
      </c>
      <c r="B673" s="110" t="s">
        <v>8408</v>
      </c>
      <c r="C673" s="205">
        <v>14933071004</v>
      </c>
      <c r="D673" s="111" t="s">
        <v>8409</v>
      </c>
      <c r="E673" s="111" t="s">
        <v>1608</v>
      </c>
      <c r="F673" s="115" t="s">
        <v>1608</v>
      </c>
      <c r="G673" s="103"/>
      <c r="H673" s="103"/>
      <c r="I673" s="118" t="s">
        <v>8410</v>
      </c>
      <c r="J673" s="110" t="s">
        <v>8411</v>
      </c>
      <c r="K673" s="106" t="s">
        <v>36</v>
      </c>
      <c r="L673" s="106" t="s">
        <v>26</v>
      </c>
      <c r="M673" s="106" t="s">
        <v>36</v>
      </c>
      <c r="N673" s="106" t="s">
        <v>36</v>
      </c>
      <c r="O673" s="106" t="s">
        <v>36</v>
      </c>
      <c r="P673" s="106" t="s">
        <v>36</v>
      </c>
      <c r="Q673" s="106" t="s">
        <v>36</v>
      </c>
      <c r="R673" s="90">
        <f t="shared" si="10"/>
        <v>1</v>
      </c>
    </row>
    <row r="674" spans="1:18" s="40" customFormat="1" ht="24.95" customHeight="1" x14ac:dyDescent="0.2">
      <c r="A674" s="79">
        <v>666</v>
      </c>
      <c r="B674" s="110" t="s">
        <v>4155</v>
      </c>
      <c r="C674" s="205" t="s">
        <v>4156</v>
      </c>
      <c r="D674" s="111" t="s">
        <v>4157</v>
      </c>
      <c r="E674" s="111" t="s">
        <v>1608</v>
      </c>
      <c r="F674" s="113" t="s">
        <v>1608</v>
      </c>
      <c r="G674" s="103">
        <v>800370.74183233199</v>
      </c>
      <c r="H674" s="103">
        <v>4648180.1384713799</v>
      </c>
      <c r="I674" s="118" t="s">
        <v>4158</v>
      </c>
      <c r="J674" s="110" t="s">
        <v>4159</v>
      </c>
      <c r="K674" s="106" t="s">
        <v>26</v>
      </c>
      <c r="L674" s="106" t="s">
        <v>26</v>
      </c>
      <c r="M674" s="106" t="s">
        <v>36</v>
      </c>
      <c r="N674" s="106" t="s">
        <v>36</v>
      </c>
      <c r="O674" s="106" t="s">
        <v>36</v>
      </c>
      <c r="P674" s="106" t="s">
        <v>36</v>
      </c>
      <c r="Q674" s="109" t="s">
        <v>36</v>
      </c>
      <c r="R674" s="90">
        <f t="shared" si="10"/>
        <v>2</v>
      </c>
    </row>
    <row r="675" spans="1:18" s="40" customFormat="1" ht="24.95" customHeight="1" x14ac:dyDescent="0.2">
      <c r="A675" s="79">
        <v>667</v>
      </c>
      <c r="B675" s="87" t="s">
        <v>4160</v>
      </c>
      <c r="C675" s="204" t="s">
        <v>4161</v>
      </c>
      <c r="D675" s="83" t="s">
        <v>4162</v>
      </c>
      <c r="E675" s="83" t="s">
        <v>2510</v>
      </c>
      <c r="F675" s="113" t="s">
        <v>1608</v>
      </c>
      <c r="G675" s="103">
        <v>807345.02136245905</v>
      </c>
      <c r="H675" s="103">
        <v>4643566.4260975402</v>
      </c>
      <c r="I675" s="118" t="s">
        <v>4163</v>
      </c>
      <c r="J675" s="87" t="s">
        <v>4164</v>
      </c>
      <c r="K675" s="106" t="s">
        <v>36</v>
      </c>
      <c r="L675" s="106" t="s">
        <v>26</v>
      </c>
      <c r="M675" s="106" t="s">
        <v>26</v>
      </c>
      <c r="N675" s="106" t="s">
        <v>36</v>
      </c>
      <c r="O675" s="106" t="s">
        <v>36</v>
      </c>
      <c r="P675" s="106" t="s">
        <v>36</v>
      </c>
      <c r="Q675" s="109" t="s">
        <v>36</v>
      </c>
      <c r="R675" s="90">
        <f t="shared" si="10"/>
        <v>2</v>
      </c>
    </row>
    <row r="676" spans="1:18" s="40" customFormat="1" ht="24.95" customHeight="1" x14ac:dyDescent="0.2">
      <c r="A676" s="79">
        <v>668</v>
      </c>
      <c r="B676" s="87" t="s">
        <v>7741</v>
      </c>
      <c r="C676" s="204" t="s">
        <v>7742</v>
      </c>
      <c r="D676" s="83" t="s">
        <v>7743</v>
      </c>
      <c r="E676" s="83" t="s">
        <v>1608</v>
      </c>
      <c r="F676" s="113" t="s">
        <v>1608</v>
      </c>
      <c r="G676" s="103"/>
      <c r="H676" s="103"/>
      <c r="I676" s="118" t="s">
        <v>7744</v>
      </c>
      <c r="J676" s="87" t="s">
        <v>7745</v>
      </c>
      <c r="K676" s="106" t="s">
        <v>26</v>
      </c>
      <c r="L676" s="106" t="s">
        <v>36</v>
      </c>
      <c r="M676" s="106" t="s">
        <v>36</v>
      </c>
      <c r="N676" s="106" t="s">
        <v>36</v>
      </c>
      <c r="O676" s="106" t="s">
        <v>36</v>
      </c>
      <c r="P676" s="106" t="s">
        <v>36</v>
      </c>
      <c r="Q676" s="106" t="s">
        <v>36</v>
      </c>
      <c r="R676" s="90">
        <f t="shared" si="10"/>
        <v>1</v>
      </c>
    </row>
    <row r="677" spans="1:18" s="40" customFormat="1" ht="24.95" customHeight="1" x14ac:dyDescent="0.2">
      <c r="A677" s="79">
        <v>669</v>
      </c>
      <c r="B677" s="87" t="s">
        <v>4165</v>
      </c>
      <c r="C677" s="204" t="s">
        <v>4166</v>
      </c>
      <c r="D677" s="83" t="s">
        <v>4167</v>
      </c>
      <c r="E677" s="83" t="s">
        <v>3475</v>
      </c>
      <c r="F677" s="113" t="s">
        <v>1608</v>
      </c>
      <c r="G677" s="103">
        <v>813532.57794789795</v>
      </c>
      <c r="H677" s="103">
        <v>4642535.7098867297</v>
      </c>
      <c r="I677" s="118" t="s">
        <v>4168</v>
      </c>
      <c r="J677" s="87" t="s">
        <v>4169</v>
      </c>
      <c r="K677" s="106" t="s">
        <v>26</v>
      </c>
      <c r="L677" s="106" t="s">
        <v>36</v>
      </c>
      <c r="M677" s="106" t="s">
        <v>36</v>
      </c>
      <c r="N677" s="106" t="s">
        <v>36</v>
      </c>
      <c r="O677" s="106" t="s">
        <v>36</v>
      </c>
      <c r="P677" s="106" t="s">
        <v>36</v>
      </c>
      <c r="Q677" s="109" t="s">
        <v>36</v>
      </c>
      <c r="R677" s="90">
        <f t="shared" si="10"/>
        <v>1</v>
      </c>
    </row>
    <row r="678" spans="1:18" s="40" customFormat="1" ht="24.95" customHeight="1" x14ac:dyDescent="0.2">
      <c r="A678" s="79">
        <v>670</v>
      </c>
      <c r="B678" s="110" t="s">
        <v>7746</v>
      </c>
      <c r="C678" s="205" t="s">
        <v>7747</v>
      </c>
      <c r="D678" s="111" t="s">
        <v>7748</v>
      </c>
      <c r="E678" s="111" t="s">
        <v>4577</v>
      </c>
      <c r="F678" s="113" t="s">
        <v>1608</v>
      </c>
      <c r="G678" s="103"/>
      <c r="H678" s="103"/>
      <c r="I678" s="118" t="s">
        <v>998</v>
      </c>
      <c r="J678" s="110" t="s">
        <v>7749</v>
      </c>
      <c r="K678" s="106" t="s">
        <v>26</v>
      </c>
      <c r="L678" s="106" t="s">
        <v>36</v>
      </c>
      <c r="M678" s="106" t="s">
        <v>36</v>
      </c>
      <c r="N678" s="106" t="s">
        <v>36</v>
      </c>
      <c r="O678" s="106" t="s">
        <v>36</v>
      </c>
      <c r="P678" s="106" t="s">
        <v>36</v>
      </c>
      <c r="Q678" s="109" t="s">
        <v>36</v>
      </c>
      <c r="R678" s="90">
        <f t="shared" si="10"/>
        <v>1</v>
      </c>
    </row>
    <row r="679" spans="1:18" s="40" customFormat="1" ht="24.95" customHeight="1" x14ac:dyDescent="0.2">
      <c r="A679" s="79">
        <v>671</v>
      </c>
      <c r="B679" s="110" t="s">
        <v>4174</v>
      </c>
      <c r="C679" s="205" t="s">
        <v>4175</v>
      </c>
      <c r="D679" s="111" t="s">
        <v>4176</v>
      </c>
      <c r="E679" s="111" t="s">
        <v>2139</v>
      </c>
      <c r="F679" s="110" t="s">
        <v>1608</v>
      </c>
      <c r="G679" s="103">
        <v>802501.7</v>
      </c>
      <c r="H679" s="103">
        <v>4631559.2300000004</v>
      </c>
      <c r="I679" s="110" t="s">
        <v>998</v>
      </c>
      <c r="J679" s="110" t="s">
        <v>4177</v>
      </c>
      <c r="K679" s="106" t="s">
        <v>26</v>
      </c>
      <c r="L679" s="106" t="s">
        <v>26</v>
      </c>
      <c r="M679" s="106" t="s">
        <v>36</v>
      </c>
      <c r="N679" s="106" t="s">
        <v>36</v>
      </c>
      <c r="O679" s="106" t="s">
        <v>36</v>
      </c>
      <c r="P679" s="106" t="s">
        <v>36</v>
      </c>
      <c r="Q679" s="109" t="s">
        <v>36</v>
      </c>
      <c r="R679" s="90">
        <f t="shared" si="10"/>
        <v>2</v>
      </c>
    </row>
    <row r="680" spans="1:18" s="40" customFormat="1" ht="24.95" customHeight="1" x14ac:dyDescent="0.2">
      <c r="A680" s="79">
        <v>672</v>
      </c>
      <c r="B680" s="110" t="s">
        <v>4178</v>
      </c>
      <c r="C680" s="204" t="s">
        <v>4179</v>
      </c>
      <c r="D680" s="111" t="s">
        <v>4180</v>
      </c>
      <c r="E680" s="83" t="s">
        <v>1608</v>
      </c>
      <c r="F680" s="113" t="s">
        <v>1608</v>
      </c>
      <c r="G680" s="103">
        <v>796573.86389830196</v>
      </c>
      <c r="H680" s="103">
        <v>4645723.7699222304</v>
      </c>
      <c r="I680" s="114" t="s">
        <v>1732</v>
      </c>
      <c r="J680" s="110" t="s">
        <v>3358</v>
      </c>
      <c r="K680" s="106" t="s">
        <v>26</v>
      </c>
      <c r="L680" s="106" t="s">
        <v>36</v>
      </c>
      <c r="M680" s="106" t="s">
        <v>36</v>
      </c>
      <c r="N680" s="106" t="s">
        <v>36</v>
      </c>
      <c r="O680" s="106" t="s">
        <v>36</v>
      </c>
      <c r="P680" s="106" t="s">
        <v>36</v>
      </c>
      <c r="Q680" s="109" t="s">
        <v>36</v>
      </c>
      <c r="R680" s="90">
        <f t="shared" si="10"/>
        <v>1</v>
      </c>
    </row>
    <row r="681" spans="1:18" s="40" customFormat="1" ht="24.95" customHeight="1" x14ac:dyDescent="0.2">
      <c r="A681" s="79">
        <v>673</v>
      </c>
      <c r="B681" s="110" t="s">
        <v>4181</v>
      </c>
      <c r="C681" s="205" t="s">
        <v>4182</v>
      </c>
      <c r="D681" s="111" t="s">
        <v>4183</v>
      </c>
      <c r="E681" s="111" t="s">
        <v>1607</v>
      </c>
      <c r="F681" s="110" t="s">
        <v>1608</v>
      </c>
      <c r="G681" s="116"/>
      <c r="H681" s="116"/>
      <c r="I681" s="110" t="s">
        <v>2902</v>
      </c>
      <c r="J681" s="110" t="s">
        <v>4184</v>
      </c>
      <c r="K681" s="106" t="s">
        <v>26</v>
      </c>
      <c r="L681" s="106" t="s">
        <v>36</v>
      </c>
      <c r="M681" s="106" t="s">
        <v>36</v>
      </c>
      <c r="N681" s="106" t="s">
        <v>36</v>
      </c>
      <c r="O681" s="106" t="s">
        <v>36</v>
      </c>
      <c r="P681" s="106" t="s">
        <v>36</v>
      </c>
      <c r="Q681" s="109" t="s">
        <v>36</v>
      </c>
      <c r="R681" s="90">
        <f t="shared" si="10"/>
        <v>1</v>
      </c>
    </row>
    <row r="682" spans="1:18" s="40" customFormat="1" ht="24.95" customHeight="1" x14ac:dyDescent="0.2">
      <c r="A682" s="79">
        <v>674</v>
      </c>
      <c r="B682" s="110" t="s">
        <v>4185</v>
      </c>
      <c r="C682" s="205" t="s">
        <v>4186</v>
      </c>
      <c r="D682" s="111" t="s">
        <v>4187</v>
      </c>
      <c r="E682" s="111" t="s">
        <v>1785</v>
      </c>
      <c r="F682" s="113" t="s">
        <v>1608</v>
      </c>
      <c r="G682" s="103">
        <v>814789.52640440199</v>
      </c>
      <c r="H682" s="103">
        <v>4621789.4942418803</v>
      </c>
      <c r="I682" s="114" t="s">
        <v>398</v>
      </c>
      <c r="J682" s="110" t="s">
        <v>4188</v>
      </c>
      <c r="K682" s="106" t="s">
        <v>26</v>
      </c>
      <c r="L682" s="106" t="s">
        <v>36</v>
      </c>
      <c r="M682" s="106" t="s">
        <v>36</v>
      </c>
      <c r="N682" s="106" t="s">
        <v>36</v>
      </c>
      <c r="O682" s="106" t="s">
        <v>36</v>
      </c>
      <c r="P682" s="106" t="s">
        <v>36</v>
      </c>
      <c r="Q682" s="109" t="s">
        <v>36</v>
      </c>
      <c r="R682" s="90">
        <f t="shared" si="10"/>
        <v>1</v>
      </c>
    </row>
    <row r="683" spans="1:18" s="40" customFormat="1" ht="24.95" customHeight="1" x14ac:dyDescent="0.2">
      <c r="A683" s="79">
        <v>675</v>
      </c>
      <c r="B683" s="110" t="s">
        <v>6503</v>
      </c>
      <c r="C683" s="110" t="s">
        <v>6504</v>
      </c>
      <c r="D683" s="110" t="s">
        <v>6505</v>
      </c>
      <c r="E683" s="110" t="s">
        <v>1637</v>
      </c>
      <c r="F683" s="110" t="s">
        <v>1608</v>
      </c>
      <c r="G683" s="110"/>
      <c r="H683" s="110"/>
      <c r="I683" s="110" t="s">
        <v>6506</v>
      </c>
      <c r="J683" s="110" t="s">
        <v>6507</v>
      </c>
      <c r="K683" s="106" t="s">
        <v>26</v>
      </c>
      <c r="L683" s="106" t="s">
        <v>36</v>
      </c>
      <c r="M683" s="106" t="s">
        <v>36</v>
      </c>
      <c r="N683" s="106" t="s">
        <v>36</v>
      </c>
      <c r="O683" s="106" t="s">
        <v>36</v>
      </c>
      <c r="P683" s="106" t="s">
        <v>36</v>
      </c>
      <c r="Q683" s="109" t="s">
        <v>36</v>
      </c>
      <c r="R683" s="90">
        <f t="shared" si="10"/>
        <v>1</v>
      </c>
    </row>
    <row r="684" spans="1:18" s="40" customFormat="1" ht="24.95" customHeight="1" x14ac:dyDescent="0.2">
      <c r="A684" s="79">
        <v>676</v>
      </c>
      <c r="B684" s="110" t="s">
        <v>4189</v>
      </c>
      <c r="C684" s="204" t="s">
        <v>4190</v>
      </c>
      <c r="D684" s="111" t="s">
        <v>4191</v>
      </c>
      <c r="E684" s="83" t="s">
        <v>1608</v>
      </c>
      <c r="F684" s="113" t="s">
        <v>1608</v>
      </c>
      <c r="G684" s="103">
        <v>780552.43358049903</v>
      </c>
      <c r="H684" s="103">
        <v>4632575.0364203798</v>
      </c>
      <c r="I684" s="114" t="s">
        <v>878</v>
      </c>
      <c r="J684" s="110" t="s">
        <v>4192</v>
      </c>
      <c r="K684" s="106" t="s">
        <v>36</v>
      </c>
      <c r="L684" s="106" t="s">
        <v>26</v>
      </c>
      <c r="M684" s="106" t="s">
        <v>36</v>
      </c>
      <c r="N684" s="106" t="s">
        <v>26</v>
      </c>
      <c r="O684" s="106" t="s">
        <v>36</v>
      </c>
      <c r="P684" s="106" t="s">
        <v>36</v>
      </c>
      <c r="Q684" s="109" t="s">
        <v>36</v>
      </c>
      <c r="R684" s="90">
        <f t="shared" si="10"/>
        <v>2</v>
      </c>
    </row>
    <row r="685" spans="1:18" s="40" customFormat="1" ht="24.95" customHeight="1" x14ac:dyDescent="0.2">
      <c r="A685" s="79">
        <v>677</v>
      </c>
      <c r="B685" s="87" t="s">
        <v>8412</v>
      </c>
      <c r="C685" s="204" t="s">
        <v>4193</v>
      </c>
      <c r="D685" s="83" t="s">
        <v>4194</v>
      </c>
      <c r="E685" s="83" t="s">
        <v>1618</v>
      </c>
      <c r="F685" s="113" t="s">
        <v>1608</v>
      </c>
      <c r="G685" s="103">
        <v>733410.43581631396</v>
      </c>
      <c r="H685" s="103">
        <v>4664239.8147373302</v>
      </c>
      <c r="I685" s="118" t="s">
        <v>4195</v>
      </c>
      <c r="J685" s="87" t="s">
        <v>4196</v>
      </c>
      <c r="K685" s="106" t="s">
        <v>26</v>
      </c>
      <c r="L685" s="106" t="s">
        <v>36</v>
      </c>
      <c r="M685" s="106" t="s">
        <v>36</v>
      </c>
      <c r="N685" s="106" t="s">
        <v>36</v>
      </c>
      <c r="O685" s="106" t="s">
        <v>36</v>
      </c>
      <c r="P685" s="106" t="s">
        <v>36</v>
      </c>
      <c r="Q685" s="109" t="s">
        <v>36</v>
      </c>
      <c r="R685" s="90">
        <f t="shared" si="10"/>
        <v>1</v>
      </c>
    </row>
    <row r="686" spans="1:18" s="40" customFormat="1" ht="24.95" customHeight="1" x14ac:dyDescent="0.2">
      <c r="A686" s="79">
        <v>678</v>
      </c>
      <c r="B686" s="139" t="s">
        <v>4197</v>
      </c>
      <c r="C686" s="209" t="s">
        <v>4198</v>
      </c>
      <c r="D686" s="140" t="s">
        <v>4199</v>
      </c>
      <c r="E686" s="140" t="s">
        <v>1608</v>
      </c>
      <c r="F686" s="120" t="s">
        <v>1608</v>
      </c>
      <c r="G686" s="103">
        <v>777234.62596307602</v>
      </c>
      <c r="H686" s="103">
        <v>4642194.68882496</v>
      </c>
      <c r="I686" s="224" t="s">
        <v>4200</v>
      </c>
      <c r="J686" s="139" t="s">
        <v>4201</v>
      </c>
      <c r="K686" s="106" t="s">
        <v>26</v>
      </c>
      <c r="L686" s="106" t="s">
        <v>36</v>
      </c>
      <c r="M686" s="106" t="s">
        <v>36</v>
      </c>
      <c r="N686" s="106" t="s">
        <v>36</v>
      </c>
      <c r="O686" s="106" t="s">
        <v>36</v>
      </c>
      <c r="P686" s="106" t="s">
        <v>36</v>
      </c>
      <c r="Q686" s="109" t="s">
        <v>36</v>
      </c>
      <c r="R686" s="90">
        <f t="shared" si="10"/>
        <v>1</v>
      </c>
    </row>
    <row r="687" spans="1:18" s="40" customFormat="1" ht="24.95" customHeight="1" x14ac:dyDescent="0.2">
      <c r="A687" s="79">
        <v>679</v>
      </c>
      <c r="B687" s="110" t="s">
        <v>4202</v>
      </c>
      <c r="C687" s="205" t="s">
        <v>4203</v>
      </c>
      <c r="D687" s="111" t="s">
        <v>4204</v>
      </c>
      <c r="E687" s="111" t="s">
        <v>1764</v>
      </c>
      <c r="F687" s="110" t="s">
        <v>1608</v>
      </c>
      <c r="G687" s="116"/>
      <c r="H687" s="116"/>
      <c r="I687" s="110" t="s">
        <v>754</v>
      </c>
      <c r="J687" s="110" t="s">
        <v>3021</v>
      </c>
      <c r="K687" s="106" t="s">
        <v>26</v>
      </c>
      <c r="L687" s="106" t="s">
        <v>36</v>
      </c>
      <c r="M687" s="106" t="s">
        <v>36</v>
      </c>
      <c r="N687" s="106" t="s">
        <v>36</v>
      </c>
      <c r="O687" s="106" t="s">
        <v>36</v>
      </c>
      <c r="P687" s="106" t="s">
        <v>36</v>
      </c>
      <c r="Q687" s="109" t="s">
        <v>36</v>
      </c>
      <c r="R687" s="90">
        <f t="shared" si="10"/>
        <v>1</v>
      </c>
    </row>
    <row r="688" spans="1:18" s="40" customFormat="1" ht="24.95" customHeight="1" x14ac:dyDescent="0.2">
      <c r="A688" s="79">
        <v>680</v>
      </c>
      <c r="B688" s="87" t="s">
        <v>4205</v>
      </c>
      <c r="C688" s="204" t="s">
        <v>2286</v>
      </c>
      <c r="D688" s="83" t="s">
        <v>4206</v>
      </c>
      <c r="E688" s="83" t="s">
        <v>4207</v>
      </c>
      <c r="F688" s="113" t="s">
        <v>1608</v>
      </c>
      <c r="G688" s="103">
        <v>772653.42200539901</v>
      </c>
      <c r="H688" s="103">
        <v>4659806.6177183799</v>
      </c>
      <c r="I688" s="118" t="s">
        <v>4208</v>
      </c>
      <c r="J688" s="87" t="s">
        <v>4209</v>
      </c>
      <c r="K688" s="106" t="s">
        <v>36</v>
      </c>
      <c r="L688" s="106" t="s">
        <v>26</v>
      </c>
      <c r="M688" s="106" t="s">
        <v>26</v>
      </c>
      <c r="N688" s="106" t="s">
        <v>36</v>
      </c>
      <c r="O688" s="106" t="s">
        <v>36</v>
      </c>
      <c r="P688" s="106" t="s">
        <v>36</v>
      </c>
      <c r="Q688" s="109" t="s">
        <v>36</v>
      </c>
      <c r="R688" s="90">
        <f t="shared" si="10"/>
        <v>2</v>
      </c>
    </row>
    <row r="689" spans="1:18" s="40" customFormat="1" ht="24.95" customHeight="1" x14ac:dyDescent="0.2">
      <c r="A689" s="79">
        <v>681</v>
      </c>
      <c r="B689" s="87" t="s">
        <v>4210</v>
      </c>
      <c r="C689" s="204" t="s">
        <v>4211</v>
      </c>
      <c r="D689" s="83" t="s">
        <v>4212</v>
      </c>
      <c r="E689" s="83" t="s">
        <v>1791</v>
      </c>
      <c r="F689" s="113" t="s">
        <v>1608</v>
      </c>
      <c r="G689" s="103">
        <v>820610.66201939096</v>
      </c>
      <c r="H689" s="103">
        <v>4652043.0214260304</v>
      </c>
      <c r="I689" s="118" t="s">
        <v>4213</v>
      </c>
      <c r="J689" s="87" t="s">
        <v>4214</v>
      </c>
      <c r="K689" s="106" t="s">
        <v>26</v>
      </c>
      <c r="L689" s="106" t="s">
        <v>26</v>
      </c>
      <c r="M689" s="106" t="s">
        <v>36</v>
      </c>
      <c r="N689" s="106" t="s">
        <v>36</v>
      </c>
      <c r="O689" s="106" t="s">
        <v>36</v>
      </c>
      <c r="P689" s="106" t="s">
        <v>36</v>
      </c>
      <c r="Q689" s="109" t="s">
        <v>36</v>
      </c>
      <c r="R689" s="90">
        <f t="shared" si="10"/>
        <v>2</v>
      </c>
    </row>
    <row r="690" spans="1:18" s="40" customFormat="1" ht="24.95" customHeight="1" x14ac:dyDescent="0.2">
      <c r="A690" s="79">
        <v>682</v>
      </c>
      <c r="B690" s="87" t="s">
        <v>8413</v>
      </c>
      <c r="C690" s="205" t="s">
        <v>4215</v>
      </c>
      <c r="D690" s="111" t="s">
        <v>4216</v>
      </c>
      <c r="E690" s="111" t="s">
        <v>1608</v>
      </c>
      <c r="F690" s="113" t="s">
        <v>1608</v>
      </c>
      <c r="G690" s="103">
        <v>785791.80776939995</v>
      </c>
      <c r="H690" s="103">
        <v>4639891.1195321698</v>
      </c>
      <c r="I690" s="118" t="s">
        <v>4217</v>
      </c>
      <c r="J690" s="110" t="s">
        <v>4218</v>
      </c>
      <c r="K690" s="106" t="s">
        <v>26</v>
      </c>
      <c r="L690" s="106" t="s">
        <v>36</v>
      </c>
      <c r="M690" s="106" t="s">
        <v>36</v>
      </c>
      <c r="N690" s="106" t="s">
        <v>36</v>
      </c>
      <c r="O690" s="106" t="s">
        <v>36</v>
      </c>
      <c r="P690" s="106" t="s">
        <v>36</v>
      </c>
      <c r="Q690" s="109" t="s">
        <v>36</v>
      </c>
      <c r="R690" s="90">
        <f t="shared" si="10"/>
        <v>1</v>
      </c>
    </row>
    <row r="691" spans="1:18" s="40" customFormat="1" ht="24.95" customHeight="1" x14ac:dyDescent="0.2">
      <c r="A691" s="79">
        <v>683</v>
      </c>
      <c r="B691" s="110" t="s">
        <v>4219</v>
      </c>
      <c r="C691" s="205" t="s">
        <v>4220</v>
      </c>
      <c r="D691" s="111" t="s">
        <v>4221</v>
      </c>
      <c r="E691" s="111" t="s">
        <v>1608</v>
      </c>
      <c r="F691" s="113" t="s">
        <v>1608</v>
      </c>
      <c r="G691" s="103">
        <v>798005.76030999399</v>
      </c>
      <c r="H691" s="103">
        <v>4623846.2887027403</v>
      </c>
      <c r="I691" s="114" t="s">
        <v>4222</v>
      </c>
      <c r="J691" s="110" t="s">
        <v>4223</v>
      </c>
      <c r="K691" s="106" t="s">
        <v>26</v>
      </c>
      <c r="L691" s="106" t="s">
        <v>36</v>
      </c>
      <c r="M691" s="106" t="s">
        <v>36</v>
      </c>
      <c r="N691" s="106" t="s">
        <v>36</v>
      </c>
      <c r="O691" s="106" t="s">
        <v>36</v>
      </c>
      <c r="P691" s="106" t="s">
        <v>36</v>
      </c>
      <c r="Q691" s="109" t="s">
        <v>36</v>
      </c>
      <c r="R691" s="90">
        <f t="shared" si="10"/>
        <v>1</v>
      </c>
    </row>
    <row r="692" spans="1:18" s="40" customFormat="1" ht="24.95" customHeight="1" x14ac:dyDescent="0.2">
      <c r="A692" s="79">
        <v>684</v>
      </c>
      <c r="B692" s="110" t="s">
        <v>4224</v>
      </c>
      <c r="C692" s="205" t="s">
        <v>4225</v>
      </c>
      <c r="D692" s="111" t="s">
        <v>4226</v>
      </c>
      <c r="E692" s="111" t="s">
        <v>1608</v>
      </c>
      <c r="F692" s="110" t="s">
        <v>1608</v>
      </c>
      <c r="G692" s="103">
        <v>784786.18</v>
      </c>
      <c r="H692" s="103">
        <v>4637040.54</v>
      </c>
      <c r="I692" s="87" t="s">
        <v>4227</v>
      </c>
      <c r="J692" s="110" t="s">
        <v>4228</v>
      </c>
      <c r="K692" s="106" t="s">
        <v>36</v>
      </c>
      <c r="L692" s="106" t="s">
        <v>26</v>
      </c>
      <c r="M692" s="106" t="s">
        <v>26</v>
      </c>
      <c r="N692" s="106" t="s">
        <v>36</v>
      </c>
      <c r="O692" s="106" t="s">
        <v>36</v>
      </c>
      <c r="P692" s="106" t="s">
        <v>36</v>
      </c>
      <c r="Q692" s="109" t="s">
        <v>36</v>
      </c>
      <c r="R692" s="90">
        <f t="shared" si="10"/>
        <v>2</v>
      </c>
    </row>
    <row r="693" spans="1:18" s="40" customFormat="1" ht="24.95" customHeight="1" x14ac:dyDescent="0.2">
      <c r="A693" s="79">
        <v>685</v>
      </c>
      <c r="B693" s="110" t="s">
        <v>4229</v>
      </c>
      <c r="C693" s="205" t="s">
        <v>4230</v>
      </c>
      <c r="D693" s="111" t="s">
        <v>4231</v>
      </c>
      <c r="E693" s="111" t="s">
        <v>2288</v>
      </c>
      <c r="F693" s="110" t="s">
        <v>1608</v>
      </c>
      <c r="G693" s="116"/>
      <c r="H693" s="116"/>
      <c r="I693" s="110" t="s">
        <v>3020</v>
      </c>
      <c r="J693" s="110" t="s">
        <v>4232</v>
      </c>
      <c r="K693" s="106" t="s">
        <v>26</v>
      </c>
      <c r="L693" s="106" t="s">
        <v>36</v>
      </c>
      <c r="M693" s="106" t="s">
        <v>36</v>
      </c>
      <c r="N693" s="106" t="s">
        <v>36</v>
      </c>
      <c r="O693" s="106" t="s">
        <v>36</v>
      </c>
      <c r="P693" s="106" t="s">
        <v>36</v>
      </c>
      <c r="Q693" s="109" t="s">
        <v>36</v>
      </c>
      <c r="R693" s="90">
        <f t="shared" si="10"/>
        <v>1</v>
      </c>
    </row>
    <row r="694" spans="1:18" s="40" customFormat="1" ht="24.95" customHeight="1" x14ac:dyDescent="0.2">
      <c r="A694" s="79">
        <v>686</v>
      </c>
      <c r="B694" s="110" t="s">
        <v>4233</v>
      </c>
      <c r="C694" s="205" t="s">
        <v>4234</v>
      </c>
      <c r="D694" s="111" t="s">
        <v>4235</v>
      </c>
      <c r="E694" s="111" t="s">
        <v>1608</v>
      </c>
      <c r="F694" s="113" t="s">
        <v>1608</v>
      </c>
      <c r="G694" s="103">
        <v>797670.344652978</v>
      </c>
      <c r="H694" s="103">
        <v>4648362.0626834501</v>
      </c>
      <c r="I694" s="118" t="s">
        <v>4236</v>
      </c>
      <c r="J694" s="110" t="s">
        <v>4237</v>
      </c>
      <c r="K694" s="106" t="s">
        <v>26</v>
      </c>
      <c r="L694" s="106" t="s">
        <v>36</v>
      </c>
      <c r="M694" s="106" t="s">
        <v>36</v>
      </c>
      <c r="N694" s="106" t="s">
        <v>36</v>
      </c>
      <c r="O694" s="106" t="s">
        <v>36</v>
      </c>
      <c r="P694" s="106" t="s">
        <v>36</v>
      </c>
      <c r="Q694" s="109" t="s">
        <v>36</v>
      </c>
      <c r="R694" s="90">
        <f t="shared" si="10"/>
        <v>1</v>
      </c>
    </row>
    <row r="695" spans="1:18" s="40" customFormat="1" ht="24.95" customHeight="1" x14ac:dyDescent="0.2">
      <c r="A695" s="79">
        <v>687</v>
      </c>
      <c r="B695" s="87" t="s">
        <v>8414</v>
      </c>
      <c r="C695" s="205" t="s">
        <v>4238</v>
      </c>
      <c r="D695" s="111" t="s">
        <v>4239</v>
      </c>
      <c r="E695" s="111" t="s">
        <v>4240</v>
      </c>
      <c r="F695" s="110" t="s">
        <v>1608</v>
      </c>
      <c r="G695" s="116"/>
      <c r="H695" s="116"/>
      <c r="I695" s="110" t="s">
        <v>2486</v>
      </c>
      <c r="J695" s="87" t="s">
        <v>4241</v>
      </c>
      <c r="K695" s="106" t="s">
        <v>26</v>
      </c>
      <c r="L695" s="106" t="s">
        <v>36</v>
      </c>
      <c r="M695" s="106" t="s">
        <v>36</v>
      </c>
      <c r="N695" s="106" t="s">
        <v>36</v>
      </c>
      <c r="O695" s="106" t="s">
        <v>36</v>
      </c>
      <c r="P695" s="106" t="s">
        <v>36</v>
      </c>
      <c r="Q695" s="109" t="s">
        <v>36</v>
      </c>
      <c r="R695" s="90">
        <f t="shared" si="10"/>
        <v>1</v>
      </c>
    </row>
    <row r="696" spans="1:18" s="132" customFormat="1" ht="24.95" customHeight="1" x14ac:dyDescent="0.2">
      <c r="A696" s="79">
        <v>688</v>
      </c>
      <c r="B696" s="110" t="s">
        <v>4882</v>
      </c>
      <c r="C696" s="205">
        <v>6336280588</v>
      </c>
      <c r="D696" s="111" t="s">
        <v>4883</v>
      </c>
      <c r="E696" s="111" t="s">
        <v>1608</v>
      </c>
      <c r="F696" s="113" t="s">
        <v>1608</v>
      </c>
      <c r="G696" s="103"/>
      <c r="H696" s="103"/>
      <c r="I696" s="118" t="s">
        <v>4873</v>
      </c>
      <c r="J696" s="110" t="s">
        <v>4884</v>
      </c>
      <c r="K696" s="106" t="s">
        <v>26</v>
      </c>
      <c r="L696" s="106" t="s">
        <v>36</v>
      </c>
      <c r="M696" s="106" t="s">
        <v>26</v>
      </c>
      <c r="N696" s="106" t="s">
        <v>26</v>
      </c>
      <c r="O696" s="106" t="s">
        <v>36</v>
      </c>
      <c r="P696" s="106" t="s">
        <v>36</v>
      </c>
      <c r="Q696" s="109" t="s">
        <v>36</v>
      </c>
      <c r="R696" s="90">
        <f t="shared" si="10"/>
        <v>3</v>
      </c>
    </row>
    <row r="697" spans="1:18" s="40" customFormat="1" ht="24.95" customHeight="1" x14ac:dyDescent="0.2">
      <c r="A697" s="79">
        <v>689</v>
      </c>
      <c r="B697" s="105" t="s">
        <v>7750</v>
      </c>
      <c r="C697" s="214" t="s">
        <v>7751</v>
      </c>
      <c r="D697" s="161" t="s">
        <v>7752</v>
      </c>
      <c r="E697" s="161" t="s">
        <v>1608</v>
      </c>
      <c r="F697" s="162" t="s">
        <v>1608</v>
      </c>
      <c r="G697" s="153"/>
      <c r="H697" s="153"/>
      <c r="I697" s="149" t="s">
        <v>7753</v>
      </c>
      <c r="J697" s="105" t="s">
        <v>7754</v>
      </c>
      <c r="K697" s="106" t="s">
        <v>26</v>
      </c>
      <c r="L697" s="106" t="s">
        <v>36</v>
      </c>
      <c r="M697" s="106" t="s">
        <v>36</v>
      </c>
      <c r="N697" s="106" t="s">
        <v>36</v>
      </c>
      <c r="O697" s="106" t="s">
        <v>36</v>
      </c>
      <c r="P697" s="106" t="s">
        <v>36</v>
      </c>
      <c r="Q697" s="106" t="s">
        <v>36</v>
      </c>
      <c r="R697" s="90">
        <f t="shared" si="10"/>
        <v>1</v>
      </c>
    </row>
    <row r="698" spans="1:18" s="40" customFormat="1" ht="24.95" customHeight="1" x14ac:dyDescent="0.2">
      <c r="A698" s="79">
        <v>690</v>
      </c>
      <c r="B698" s="87" t="s">
        <v>4242</v>
      </c>
      <c r="C698" s="204" t="s">
        <v>4243</v>
      </c>
      <c r="D698" s="111" t="s">
        <v>4244</v>
      </c>
      <c r="E698" s="83" t="s">
        <v>1608</v>
      </c>
      <c r="F698" s="113" t="s">
        <v>1608</v>
      </c>
      <c r="G698" s="103">
        <v>790453.614599708</v>
      </c>
      <c r="H698" s="103">
        <v>4649314.1006246302</v>
      </c>
      <c r="I698" s="118" t="s">
        <v>4245</v>
      </c>
      <c r="J698" s="87" t="s">
        <v>4246</v>
      </c>
      <c r="K698" s="106" t="s">
        <v>26</v>
      </c>
      <c r="L698" s="106" t="s">
        <v>36</v>
      </c>
      <c r="M698" s="106" t="s">
        <v>36</v>
      </c>
      <c r="N698" s="106" t="s">
        <v>36</v>
      </c>
      <c r="O698" s="106" t="s">
        <v>36</v>
      </c>
      <c r="P698" s="106" t="s">
        <v>36</v>
      </c>
      <c r="Q698" s="109" t="s">
        <v>36</v>
      </c>
      <c r="R698" s="90">
        <f t="shared" si="10"/>
        <v>1</v>
      </c>
    </row>
    <row r="699" spans="1:18" s="40" customFormat="1" ht="24.95" customHeight="1" x14ac:dyDescent="0.2">
      <c r="A699" s="79">
        <v>691</v>
      </c>
      <c r="B699" s="110" t="s">
        <v>4247</v>
      </c>
      <c r="C699" s="205" t="s">
        <v>4248</v>
      </c>
      <c r="D699" s="111" t="s">
        <v>4249</v>
      </c>
      <c r="E699" s="111" t="s">
        <v>1637</v>
      </c>
      <c r="F699" s="113" t="s">
        <v>1608</v>
      </c>
      <c r="G699" s="103">
        <v>794365.71663981897</v>
      </c>
      <c r="H699" s="103">
        <v>4622429.4906769302</v>
      </c>
      <c r="I699" s="114" t="s">
        <v>269</v>
      </c>
      <c r="J699" s="110" t="s">
        <v>4250</v>
      </c>
      <c r="K699" s="106" t="s">
        <v>26</v>
      </c>
      <c r="L699" s="106" t="s">
        <v>36</v>
      </c>
      <c r="M699" s="106" t="s">
        <v>36</v>
      </c>
      <c r="N699" s="106" t="s">
        <v>36</v>
      </c>
      <c r="O699" s="106" t="s">
        <v>36</v>
      </c>
      <c r="P699" s="106" t="s">
        <v>36</v>
      </c>
      <c r="Q699" s="109" t="s">
        <v>36</v>
      </c>
      <c r="R699" s="90">
        <f t="shared" si="10"/>
        <v>1</v>
      </c>
    </row>
    <row r="700" spans="1:18" s="40" customFormat="1" ht="24.95" customHeight="1" x14ac:dyDescent="0.2">
      <c r="A700" s="79">
        <v>692</v>
      </c>
      <c r="B700" s="87" t="s">
        <v>4251</v>
      </c>
      <c r="C700" s="204" t="s">
        <v>1871</v>
      </c>
      <c r="D700" s="83" t="s">
        <v>4252</v>
      </c>
      <c r="E700" s="83" t="s">
        <v>1607</v>
      </c>
      <c r="F700" s="113" t="s">
        <v>1608</v>
      </c>
      <c r="G700" s="103">
        <v>765286.92295815004</v>
      </c>
      <c r="H700" s="103">
        <v>4645551.5285323597</v>
      </c>
      <c r="I700" s="118" t="s">
        <v>4253</v>
      </c>
      <c r="J700" s="87" t="s">
        <v>4254</v>
      </c>
      <c r="K700" s="106" t="s">
        <v>26</v>
      </c>
      <c r="L700" s="106" t="s">
        <v>36</v>
      </c>
      <c r="M700" s="106" t="s">
        <v>36</v>
      </c>
      <c r="N700" s="106" t="s">
        <v>36</v>
      </c>
      <c r="O700" s="106" t="s">
        <v>26</v>
      </c>
      <c r="P700" s="106" t="s">
        <v>36</v>
      </c>
      <c r="Q700" s="109" t="s">
        <v>36</v>
      </c>
      <c r="R700" s="90">
        <f t="shared" si="10"/>
        <v>2</v>
      </c>
    </row>
    <row r="701" spans="1:18" s="40" customFormat="1" ht="24.95" customHeight="1" x14ac:dyDescent="0.2">
      <c r="A701" s="79">
        <v>693</v>
      </c>
      <c r="B701" s="87" t="s">
        <v>4255</v>
      </c>
      <c r="C701" s="204" t="s">
        <v>4256</v>
      </c>
      <c r="D701" s="83" t="s">
        <v>4257</v>
      </c>
      <c r="E701" s="83" t="s">
        <v>1608</v>
      </c>
      <c r="F701" s="113" t="s">
        <v>1608</v>
      </c>
      <c r="G701" s="103">
        <v>791378.05386679305</v>
      </c>
      <c r="H701" s="103">
        <v>4655693.5801984603</v>
      </c>
      <c r="I701" s="118" t="s">
        <v>2697</v>
      </c>
      <c r="J701" s="87" t="s">
        <v>4258</v>
      </c>
      <c r="K701" s="106" t="s">
        <v>26</v>
      </c>
      <c r="L701" s="106" t="s">
        <v>36</v>
      </c>
      <c r="M701" s="106" t="s">
        <v>36</v>
      </c>
      <c r="N701" s="106" t="s">
        <v>36</v>
      </c>
      <c r="O701" s="106" t="s">
        <v>36</v>
      </c>
      <c r="P701" s="106" t="s">
        <v>36</v>
      </c>
      <c r="Q701" s="109" t="s">
        <v>36</v>
      </c>
      <c r="R701" s="90">
        <f t="shared" si="10"/>
        <v>1</v>
      </c>
    </row>
    <row r="702" spans="1:18" s="40" customFormat="1" ht="24.95" customHeight="1" x14ac:dyDescent="0.2">
      <c r="A702" s="79">
        <v>694</v>
      </c>
      <c r="B702" s="110" t="s">
        <v>4259</v>
      </c>
      <c r="C702" s="205" t="s">
        <v>4260</v>
      </c>
      <c r="D702" s="111" t="s">
        <v>4261</v>
      </c>
      <c r="E702" s="111" t="s">
        <v>1608</v>
      </c>
      <c r="F702" s="110" t="s">
        <v>1608</v>
      </c>
      <c r="G702" s="103">
        <v>789980.27200348605</v>
      </c>
      <c r="H702" s="103">
        <v>4652324.2623002902</v>
      </c>
      <c r="I702" s="110" t="s">
        <v>1627</v>
      </c>
      <c r="J702" s="110" t="s">
        <v>8415</v>
      </c>
      <c r="K702" s="106" t="s">
        <v>26</v>
      </c>
      <c r="L702" s="106" t="s">
        <v>36</v>
      </c>
      <c r="M702" s="106" t="s">
        <v>36</v>
      </c>
      <c r="N702" s="106" t="s">
        <v>36</v>
      </c>
      <c r="O702" s="106" t="s">
        <v>36</v>
      </c>
      <c r="P702" s="106" t="s">
        <v>36</v>
      </c>
      <c r="Q702" s="109" t="s">
        <v>36</v>
      </c>
      <c r="R702" s="90">
        <f t="shared" si="10"/>
        <v>1</v>
      </c>
    </row>
    <row r="703" spans="1:18" s="40" customFormat="1" ht="24.95" customHeight="1" x14ac:dyDescent="0.2">
      <c r="A703" s="79">
        <v>695</v>
      </c>
      <c r="B703" s="110" t="s">
        <v>4262</v>
      </c>
      <c r="C703" s="205" t="s">
        <v>4263</v>
      </c>
      <c r="D703" s="111" t="s">
        <v>4264</v>
      </c>
      <c r="E703" s="111" t="s">
        <v>2237</v>
      </c>
      <c r="F703" s="110" t="s">
        <v>1608</v>
      </c>
      <c r="G703" s="116"/>
      <c r="H703" s="116"/>
      <c r="I703" s="110" t="s">
        <v>4265</v>
      </c>
      <c r="J703" s="110" t="s">
        <v>4266</v>
      </c>
      <c r="K703" s="106" t="s">
        <v>36</v>
      </c>
      <c r="L703" s="106" t="s">
        <v>26</v>
      </c>
      <c r="M703" s="106" t="s">
        <v>26</v>
      </c>
      <c r="N703" s="106" t="s">
        <v>36</v>
      </c>
      <c r="O703" s="106" t="s">
        <v>36</v>
      </c>
      <c r="P703" s="106" t="s">
        <v>36</v>
      </c>
      <c r="Q703" s="109" t="s">
        <v>36</v>
      </c>
      <c r="R703" s="90">
        <f t="shared" si="10"/>
        <v>2</v>
      </c>
    </row>
    <row r="704" spans="1:18" s="40" customFormat="1" ht="24.95" customHeight="1" x14ac:dyDescent="0.2">
      <c r="A704" s="79">
        <v>696</v>
      </c>
      <c r="B704" s="110" t="s">
        <v>4267</v>
      </c>
      <c r="C704" s="205" t="s">
        <v>4268</v>
      </c>
      <c r="D704" s="111" t="s">
        <v>4269</v>
      </c>
      <c r="E704" s="111" t="s">
        <v>1607</v>
      </c>
      <c r="F704" s="110" t="s">
        <v>1608</v>
      </c>
      <c r="G704" s="116"/>
      <c r="H704" s="116"/>
      <c r="I704" s="110" t="s">
        <v>4270</v>
      </c>
      <c r="J704" s="110" t="s">
        <v>4271</v>
      </c>
      <c r="K704" s="106" t="s">
        <v>26</v>
      </c>
      <c r="L704" s="106" t="s">
        <v>36</v>
      </c>
      <c r="M704" s="106" t="s">
        <v>36</v>
      </c>
      <c r="N704" s="106" t="s">
        <v>36</v>
      </c>
      <c r="O704" s="106" t="s">
        <v>36</v>
      </c>
      <c r="P704" s="106" t="s">
        <v>36</v>
      </c>
      <c r="Q704" s="109" t="s">
        <v>36</v>
      </c>
      <c r="R704" s="90">
        <f t="shared" si="10"/>
        <v>1</v>
      </c>
    </row>
    <row r="705" spans="1:18" s="40" customFormat="1" ht="24.95" customHeight="1" x14ac:dyDescent="0.2">
      <c r="A705" s="79">
        <v>697</v>
      </c>
      <c r="B705" s="87" t="s">
        <v>4272</v>
      </c>
      <c r="C705" s="204" t="s">
        <v>4273</v>
      </c>
      <c r="D705" s="83" t="s">
        <v>4274</v>
      </c>
      <c r="E705" s="83" t="s">
        <v>1608</v>
      </c>
      <c r="F705" s="113" t="s">
        <v>1608</v>
      </c>
      <c r="G705" s="103">
        <v>798303.66659021995</v>
      </c>
      <c r="H705" s="103">
        <v>4648734.3562953603</v>
      </c>
      <c r="I705" s="118" t="s">
        <v>4275</v>
      </c>
      <c r="J705" s="87" t="s">
        <v>4276</v>
      </c>
      <c r="K705" s="106" t="s">
        <v>26</v>
      </c>
      <c r="L705" s="106" t="s">
        <v>36</v>
      </c>
      <c r="M705" s="106" t="s">
        <v>36</v>
      </c>
      <c r="N705" s="106" t="s">
        <v>36</v>
      </c>
      <c r="O705" s="106" t="s">
        <v>36</v>
      </c>
      <c r="P705" s="106" t="s">
        <v>36</v>
      </c>
      <c r="Q705" s="109" t="s">
        <v>36</v>
      </c>
      <c r="R705" s="90">
        <f t="shared" si="10"/>
        <v>1</v>
      </c>
    </row>
    <row r="706" spans="1:18" s="40" customFormat="1" ht="24.95" customHeight="1" x14ac:dyDescent="0.2">
      <c r="A706" s="79">
        <v>698</v>
      </c>
      <c r="B706" s="110" t="s">
        <v>4277</v>
      </c>
      <c r="C706" s="204" t="s">
        <v>4278</v>
      </c>
      <c r="D706" s="111" t="s">
        <v>4279</v>
      </c>
      <c r="E706" s="83" t="s">
        <v>1608</v>
      </c>
      <c r="F706" s="113" t="s">
        <v>1608</v>
      </c>
      <c r="G706" s="103">
        <v>780548.38831086503</v>
      </c>
      <c r="H706" s="103">
        <v>4644588.8995277099</v>
      </c>
      <c r="I706" s="118" t="s">
        <v>4280</v>
      </c>
      <c r="J706" s="110" t="s">
        <v>4281</v>
      </c>
      <c r="K706" s="106" t="s">
        <v>26</v>
      </c>
      <c r="L706" s="106" t="s">
        <v>36</v>
      </c>
      <c r="M706" s="106" t="s">
        <v>36</v>
      </c>
      <c r="N706" s="106" t="s">
        <v>36</v>
      </c>
      <c r="O706" s="106" t="s">
        <v>36</v>
      </c>
      <c r="P706" s="106" t="s">
        <v>36</v>
      </c>
      <c r="Q706" s="109" t="s">
        <v>36</v>
      </c>
      <c r="R706" s="90">
        <f t="shared" si="10"/>
        <v>1</v>
      </c>
    </row>
    <row r="707" spans="1:18" s="40" customFormat="1" ht="24.95" customHeight="1" x14ac:dyDescent="0.2">
      <c r="A707" s="79">
        <v>699</v>
      </c>
      <c r="B707" s="87" t="s">
        <v>4282</v>
      </c>
      <c r="C707" s="204" t="s">
        <v>4283</v>
      </c>
      <c r="D707" s="83" t="s">
        <v>4284</v>
      </c>
      <c r="E707" s="83" t="s">
        <v>1705</v>
      </c>
      <c r="F707" s="113" t="s">
        <v>1608</v>
      </c>
      <c r="G707" s="103">
        <v>777554.43968104001</v>
      </c>
      <c r="H707" s="103">
        <v>4669622.8577628499</v>
      </c>
      <c r="I707" s="118" t="s">
        <v>364</v>
      </c>
      <c r="J707" s="87" t="s">
        <v>4285</v>
      </c>
      <c r="K707" s="106" t="s">
        <v>26</v>
      </c>
      <c r="L707" s="106" t="s">
        <v>36</v>
      </c>
      <c r="M707" s="106" t="s">
        <v>36</v>
      </c>
      <c r="N707" s="106" t="s">
        <v>36</v>
      </c>
      <c r="O707" s="106" t="s">
        <v>36</v>
      </c>
      <c r="P707" s="106" t="s">
        <v>36</v>
      </c>
      <c r="Q707" s="109" t="s">
        <v>36</v>
      </c>
      <c r="R707" s="90">
        <f t="shared" si="10"/>
        <v>1</v>
      </c>
    </row>
    <row r="708" spans="1:18" s="40" customFormat="1" ht="24.95" customHeight="1" x14ac:dyDescent="0.2">
      <c r="A708" s="79">
        <v>700</v>
      </c>
      <c r="B708" s="87" t="s">
        <v>4286</v>
      </c>
      <c r="C708" s="204" t="s">
        <v>4283</v>
      </c>
      <c r="D708" s="111" t="s">
        <v>4284</v>
      </c>
      <c r="E708" s="83" t="s">
        <v>1705</v>
      </c>
      <c r="F708" s="113" t="s">
        <v>1608</v>
      </c>
      <c r="G708" s="103">
        <v>777554.43968104001</v>
      </c>
      <c r="H708" s="103">
        <v>4669622.8577628499</v>
      </c>
      <c r="I708" s="114" t="s">
        <v>364</v>
      </c>
      <c r="J708" s="87" t="s">
        <v>4285</v>
      </c>
      <c r="K708" s="106" t="s">
        <v>26</v>
      </c>
      <c r="L708" s="106" t="s">
        <v>36</v>
      </c>
      <c r="M708" s="106" t="s">
        <v>36</v>
      </c>
      <c r="N708" s="106" t="s">
        <v>36</v>
      </c>
      <c r="O708" s="106" t="s">
        <v>36</v>
      </c>
      <c r="P708" s="106" t="s">
        <v>36</v>
      </c>
      <c r="Q708" s="109" t="s">
        <v>36</v>
      </c>
      <c r="R708" s="90">
        <f t="shared" si="10"/>
        <v>1</v>
      </c>
    </row>
    <row r="709" spans="1:18" s="40" customFormat="1" ht="24.95" customHeight="1" x14ac:dyDescent="0.2">
      <c r="A709" s="79">
        <v>701</v>
      </c>
      <c r="B709" s="110" t="s">
        <v>4287</v>
      </c>
      <c r="C709" s="205" t="s">
        <v>4288</v>
      </c>
      <c r="D709" s="111" t="s">
        <v>4289</v>
      </c>
      <c r="E709" s="111" t="s">
        <v>1608</v>
      </c>
      <c r="F709" s="110" t="s">
        <v>1608</v>
      </c>
      <c r="G709" s="103">
        <v>790423.13</v>
      </c>
      <c r="H709" s="103">
        <v>4652521.29</v>
      </c>
      <c r="I709" s="110" t="s">
        <v>1627</v>
      </c>
      <c r="J709" s="110" t="s">
        <v>4290</v>
      </c>
      <c r="K709" s="106" t="s">
        <v>26</v>
      </c>
      <c r="L709" s="106" t="s">
        <v>36</v>
      </c>
      <c r="M709" s="106" t="s">
        <v>36</v>
      </c>
      <c r="N709" s="106" t="s">
        <v>36</v>
      </c>
      <c r="O709" s="106" t="s">
        <v>36</v>
      </c>
      <c r="P709" s="106" t="s">
        <v>36</v>
      </c>
      <c r="Q709" s="109" t="s">
        <v>36</v>
      </c>
      <c r="R709" s="90">
        <f t="shared" si="10"/>
        <v>1</v>
      </c>
    </row>
    <row r="710" spans="1:18" s="40" customFormat="1" ht="24.95" customHeight="1" x14ac:dyDescent="0.2">
      <c r="A710" s="79">
        <v>702</v>
      </c>
      <c r="B710" s="110" t="s">
        <v>4291</v>
      </c>
      <c r="C710" s="205" t="s">
        <v>4292</v>
      </c>
      <c r="D710" s="111" t="s">
        <v>4293</v>
      </c>
      <c r="E710" s="111" t="s">
        <v>2314</v>
      </c>
      <c r="F710" s="110" t="s">
        <v>1608</v>
      </c>
      <c r="G710" s="103">
        <v>803386.58</v>
      </c>
      <c r="H710" s="103">
        <v>4638631.53</v>
      </c>
      <c r="I710" s="87" t="s">
        <v>4294</v>
      </c>
      <c r="J710" s="110" t="s">
        <v>4295</v>
      </c>
      <c r="K710" s="106" t="s">
        <v>26</v>
      </c>
      <c r="L710" s="106" t="s">
        <v>36</v>
      </c>
      <c r="M710" s="106" t="s">
        <v>36</v>
      </c>
      <c r="N710" s="106" t="s">
        <v>36</v>
      </c>
      <c r="O710" s="106" t="s">
        <v>36</v>
      </c>
      <c r="P710" s="106" t="s">
        <v>36</v>
      </c>
      <c r="Q710" s="109" t="s">
        <v>36</v>
      </c>
      <c r="R710" s="90">
        <f t="shared" si="10"/>
        <v>1</v>
      </c>
    </row>
    <row r="711" spans="1:18" s="40" customFormat="1" ht="24.95" customHeight="1" x14ac:dyDescent="0.2">
      <c r="A711" s="79">
        <v>703</v>
      </c>
      <c r="B711" s="87" t="s">
        <v>4296</v>
      </c>
      <c r="C711" s="204" t="s">
        <v>4297</v>
      </c>
      <c r="D711" s="83" t="s">
        <v>4298</v>
      </c>
      <c r="E711" s="83" t="s">
        <v>1608</v>
      </c>
      <c r="F711" s="113" t="s">
        <v>1608</v>
      </c>
      <c r="G711" s="103">
        <v>800792.01127781603</v>
      </c>
      <c r="H711" s="103">
        <v>4667921.9824956702</v>
      </c>
      <c r="I711" s="118" t="s">
        <v>4299</v>
      </c>
      <c r="J711" s="87" t="s">
        <v>4300</v>
      </c>
      <c r="K711" s="106" t="s">
        <v>36</v>
      </c>
      <c r="L711" s="106" t="s">
        <v>26</v>
      </c>
      <c r="M711" s="106" t="s">
        <v>26</v>
      </c>
      <c r="N711" s="106" t="s">
        <v>36</v>
      </c>
      <c r="O711" s="106" t="s">
        <v>36</v>
      </c>
      <c r="P711" s="106" t="s">
        <v>36</v>
      </c>
      <c r="Q711" s="109" t="s">
        <v>36</v>
      </c>
      <c r="R711" s="90">
        <f t="shared" si="10"/>
        <v>2</v>
      </c>
    </row>
    <row r="712" spans="1:18" s="40" customFormat="1" ht="24.95" customHeight="1" x14ac:dyDescent="0.2">
      <c r="A712" s="79">
        <v>704</v>
      </c>
      <c r="B712" s="110" t="s">
        <v>4301</v>
      </c>
      <c r="C712" s="204" t="s">
        <v>4302</v>
      </c>
      <c r="D712" s="111" t="s">
        <v>4303</v>
      </c>
      <c r="E712" s="83" t="s">
        <v>1608</v>
      </c>
      <c r="F712" s="113" t="s">
        <v>1608</v>
      </c>
      <c r="G712" s="103">
        <v>797137.34371189296</v>
      </c>
      <c r="H712" s="103">
        <v>4625185.5749244401</v>
      </c>
      <c r="I712" s="114" t="s">
        <v>1892</v>
      </c>
      <c r="J712" s="110" t="s">
        <v>4304</v>
      </c>
      <c r="K712" s="106" t="s">
        <v>26</v>
      </c>
      <c r="L712" s="106" t="s">
        <v>36</v>
      </c>
      <c r="M712" s="106" t="s">
        <v>36</v>
      </c>
      <c r="N712" s="106" t="s">
        <v>36</v>
      </c>
      <c r="O712" s="106" t="s">
        <v>36</v>
      </c>
      <c r="P712" s="106" t="s">
        <v>36</v>
      </c>
      <c r="Q712" s="109" t="s">
        <v>36</v>
      </c>
      <c r="R712" s="90">
        <f t="shared" si="10"/>
        <v>1</v>
      </c>
    </row>
    <row r="713" spans="1:18" s="40" customFormat="1" ht="24.95" customHeight="1" x14ac:dyDescent="0.2">
      <c r="A713" s="79">
        <v>705</v>
      </c>
      <c r="B713" s="87" t="s">
        <v>4305</v>
      </c>
      <c r="C713" s="204" t="s">
        <v>4306</v>
      </c>
      <c r="D713" s="83" t="s">
        <v>4307</v>
      </c>
      <c r="E713" s="83" t="s">
        <v>1705</v>
      </c>
      <c r="F713" s="113" t="s">
        <v>1608</v>
      </c>
      <c r="G713" s="103">
        <v>778244.047313635</v>
      </c>
      <c r="H713" s="103">
        <v>4667744.1985915704</v>
      </c>
      <c r="I713" s="114" t="s">
        <v>4308</v>
      </c>
      <c r="J713" s="134" t="s">
        <v>4309</v>
      </c>
      <c r="K713" s="106" t="s">
        <v>26</v>
      </c>
      <c r="L713" s="106" t="s">
        <v>26</v>
      </c>
      <c r="M713" s="106" t="s">
        <v>36</v>
      </c>
      <c r="N713" s="106" t="s">
        <v>36</v>
      </c>
      <c r="O713" s="106" t="s">
        <v>36</v>
      </c>
      <c r="P713" s="106" t="s">
        <v>36</v>
      </c>
      <c r="Q713" s="109" t="s">
        <v>36</v>
      </c>
      <c r="R713" s="90">
        <f t="shared" si="10"/>
        <v>2</v>
      </c>
    </row>
    <row r="714" spans="1:18" s="40" customFormat="1" ht="24.95" customHeight="1" x14ac:dyDescent="0.2">
      <c r="A714" s="79">
        <v>706</v>
      </c>
      <c r="B714" s="87" t="s">
        <v>8416</v>
      </c>
      <c r="C714" s="204" t="s">
        <v>6508</v>
      </c>
      <c r="D714" s="111" t="s">
        <v>4310</v>
      </c>
      <c r="E714" s="111" t="s">
        <v>1705</v>
      </c>
      <c r="F714" s="113" t="s">
        <v>1608</v>
      </c>
      <c r="G714" s="103">
        <v>778244.047313635</v>
      </c>
      <c r="H714" s="103">
        <v>4667744.1985915704</v>
      </c>
      <c r="I714" s="114" t="s">
        <v>4308</v>
      </c>
      <c r="J714" s="87" t="s">
        <v>6509</v>
      </c>
      <c r="K714" s="106" t="s">
        <v>26</v>
      </c>
      <c r="L714" s="106" t="s">
        <v>26</v>
      </c>
      <c r="M714" s="106" t="s">
        <v>36</v>
      </c>
      <c r="N714" s="106" t="s">
        <v>36</v>
      </c>
      <c r="O714" s="106" t="s">
        <v>36</v>
      </c>
      <c r="P714" s="106" t="s">
        <v>36</v>
      </c>
      <c r="Q714" s="109" t="s">
        <v>36</v>
      </c>
      <c r="R714" s="90">
        <f t="shared" si="10"/>
        <v>2</v>
      </c>
    </row>
    <row r="715" spans="1:18" s="40" customFormat="1" ht="24.95" customHeight="1" x14ac:dyDescent="0.2">
      <c r="A715" s="79">
        <v>707</v>
      </c>
      <c r="B715" s="87" t="s">
        <v>4311</v>
      </c>
      <c r="C715" s="204" t="s">
        <v>4306</v>
      </c>
      <c r="D715" s="83" t="s">
        <v>4312</v>
      </c>
      <c r="E715" s="83" t="s">
        <v>1705</v>
      </c>
      <c r="F715" s="113" t="s">
        <v>1608</v>
      </c>
      <c r="G715" s="103">
        <v>778244.047313635</v>
      </c>
      <c r="H715" s="103">
        <v>4667744.1985915704</v>
      </c>
      <c r="I715" s="118" t="s">
        <v>4313</v>
      </c>
      <c r="J715" s="87" t="s">
        <v>4309</v>
      </c>
      <c r="K715" s="106" t="s">
        <v>26</v>
      </c>
      <c r="L715" s="106" t="s">
        <v>26</v>
      </c>
      <c r="M715" s="106" t="s">
        <v>36</v>
      </c>
      <c r="N715" s="106" t="s">
        <v>36</v>
      </c>
      <c r="O715" s="106" t="s">
        <v>36</v>
      </c>
      <c r="P715" s="106" t="s">
        <v>36</v>
      </c>
      <c r="Q715" s="109" t="s">
        <v>36</v>
      </c>
      <c r="R715" s="90">
        <f t="shared" si="10"/>
        <v>2</v>
      </c>
    </row>
    <row r="716" spans="1:18" s="40" customFormat="1" ht="24.95" customHeight="1" x14ac:dyDescent="0.2">
      <c r="A716" s="79">
        <v>708</v>
      </c>
      <c r="B716" s="110" t="s">
        <v>4314</v>
      </c>
      <c r="C716" s="205" t="s">
        <v>4315</v>
      </c>
      <c r="D716" s="111" t="s">
        <v>4316</v>
      </c>
      <c r="E716" s="111" t="s">
        <v>1785</v>
      </c>
      <c r="F716" s="110" t="s">
        <v>1608</v>
      </c>
      <c r="G716" s="116"/>
      <c r="H716" s="116"/>
      <c r="I716" s="87" t="s">
        <v>4317</v>
      </c>
      <c r="J716" s="110" t="s">
        <v>4318</v>
      </c>
      <c r="K716" s="106" t="s">
        <v>26</v>
      </c>
      <c r="L716" s="106" t="s">
        <v>36</v>
      </c>
      <c r="M716" s="106" t="s">
        <v>36</v>
      </c>
      <c r="N716" s="106" t="s">
        <v>36</v>
      </c>
      <c r="O716" s="106" t="s">
        <v>36</v>
      </c>
      <c r="P716" s="106" t="s">
        <v>36</v>
      </c>
      <c r="Q716" s="109" t="s">
        <v>36</v>
      </c>
      <c r="R716" s="90">
        <f t="shared" si="10"/>
        <v>1</v>
      </c>
    </row>
    <row r="717" spans="1:18" s="40" customFormat="1" ht="24.95" customHeight="1" x14ac:dyDescent="0.2">
      <c r="A717" s="79">
        <v>709</v>
      </c>
      <c r="B717" s="110" t="s">
        <v>4319</v>
      </c>
      <c r="C717" s="205" t="s">
        <v>1867</v>
      </c>
      <c r="D717" s="111" t="s">
        <v>1868</v>
      </c>
      <c r="E717" s="111" t="s">
        <v>1618</v>
      </c>
      <c r="F717" s="113" t="s">
        <v>1608</v>
      </c>
      <c r="G717" s="103">
        <v>732365.27812712698</v>
      </c>
      <c r="H717" s="103">
        <v>4661944.1101029702</v>
      </c>
      <c r="I717" s="114" t="s">
        <v>398</v>
      </c>
      <c r="J717" s="110" t="s">
        <v>4320</v>
      </c>
      <c r="K717" s="106" t="s">
        <v>26</v>
      </c>
      <c r="L717" s="106" t="s">
        <v>36</v>
      </c>
      <c r="M717" s="106" t="s">
        <v>36</v>
      </c>
      <c r="N717" s="106" t="s">
        <v>36</v>
      </c>
      <c r="O717" s="106" t="s">
        <v>26</v>
      </c>
      <c r="P717" s="106" t="s">
        <v>36</v>
      </c>
      <c r="Q717" s="109" t="s">
        <v>36</v>
      </c>
      <c r="R717" s="90">
        <f t="shared" si="10"/>
        <v>2</v>
      </c>
    </row>
    <row r="718" spans="1:18" s="40" customFormat="1" ht="24.95" customHeight="1" x14ac:dyDescent="0.2">
      <c r="A718" s="79">
        <v>710</v>
      </c>
      <c r="B718" s="87" t="s">
        <v>4321</v>
      </c>
      <c r="C718" s="204" t="s">
        <v>4322</v>
      </c>
      <c r="D718" s="83" t="s">
        <v>4323</v>
      </c>
      <c r="E718" s="83" t="s">
        <v>1608</v>
      </c>
      <c r="F718" s="113" t="s">
        <v>1608</v>
      </c>
      <c r="G718" s="103">
        <v>827019.03561588505</v>
      </c>
      <c r="H718" s="103">
        <v>4631310.4363883398</v>
      </c>
      <c r="I718" s="118" t="s">
        <v>4324</v>
      </c>
      <c r="J718" s="87" t="s">
        <v>4325</v>
      </c>
      <c r="K718" s="106" t="s">
        <v>26</v>
      </c>
      <c r="L718" s="106" t="s">
        <v>36</v>
      </c>
      <c r="M718" s="106" t="s">
        <v>36</v>
      </c>
      <c r="N718" s="106" t="s">
        <v>36</v>
      </c>
      <c r="O718" s="106" t="s">
        <v>36</v>
      </c>
      <c r="P718" s="106" t="s">
        <v>36</v>
      </c>
      <c r="Q718" s="109" t="s">
        <v>36</v>
      </c>
      <c r="R718" s="90">
        <f t="shared" si="10"/>
        <v>1</v>
      </c>
    </row>
    <row r="719" spans="1:18" s="40" customFormat="1" ht="24.95" customHeight="1" x14ac:dyDescent="0.2">
      <c r="A719" s="79">
        <v>711</v>
      </c>
      <c r="B719" s="110" t="s">
        <v>4326</v>
      </c>
      <c r="C719" s="205" t="s">
        <v>4327</v>
      </c>
      <c r="D719" s="111" t="s">
        <v>4328</v>
      </c>
      <c r="E719" s="111" t="s">
        <v>1779</v>
      </c>
      <c r="F719" s="110" t="s">
        <v>1608</v>
      </c>
      <c r="G719" s="103">
        <v>802678.45</v>
      </c>
      <c r="H719" s="103">
        <v>4600045.8600000003</v>
      </c>
      <c r="I719" s="110" t="s">
        <v>4329</v>
      </c>
      <c r="J719" s="110" t="s">
        <v>4330</v>
      </c>
      <c r="K719" s="106" t="s">
        <v>26</v>
      </c>
      <c r="L719" s="106" t="s">
        <v>36</v>
      </c>
      <c r="M719" s="106" t="s">
        <v>36</v>
      </c>
      <c r="N719" s="106" t="s">
        <v>36</v>
      </c>
      <c r="O719" s="106" t="s">
        <v>36</v>
      </c>
      <c r="P719" s="106" t="s">
        <v>36</v>
      </c>
      <c r="Q719" s="109" t="s">
        <v>36</v>
      </c>
      <c r="R719" s="90">
        <f t="shared" si="10"/>
        <v>1</v>
      </c>
    </row>
    <row r="720" spans="1:18" s="40" customFormat="1" ht="24.95" customHeight="1" x14ac:dyDescent="0.2">
      <c r="A720" s="79">
        <v>712</v>
      </c>
      <c r="B720" s="110" t="s">
        <v>4331</v>
      </c>
      <c r="C720" s="204" t="s">
        <v>4332</v>
      </c>
      <c r="D720" s="111" t="s">
        <v>4333</v>
      </c>
      <c r="E720" s="83" t="s">
        <v>1658</v>
      </c>
      <c r="F720" s="113" t="s">
        <v>1608</v>
      </c>
      <c r="G720" s="103">
        <v>806886.705305879</v>
      </c>
      <c r="H720" s="103">
        <v>4651970.9809445404</v>
      </c>
      <c r="I720" s="114" t="s">
        <v>99</v>
      </c>
      <c r="J720" s="87" t="s">
        <v>4334</v>
      </c>
      <c r="K720" s="106" t="s">
        <v>36</v>
      </c>
      <c r="L720" s="106" t="s">
        <v>26</v>
      </c>
      <c r="M720" s="106" t="s">
        <v>26</v>
      </c>
      <c r="N720" s="106" t="s">
        <v>36</v>
      </c>
      <c r="O720" s="106" t="s">
        <v>36</v>
      </c>
      <c r="P720" s="106" t="s">
        <v>36</v>
      </c>
      <c r="Q720" s="109" t="s">
        <v>36</v>
      </c>
      <c r="R720" s="90">
        <f t="shared" si="10"/>
        <v>2</v>
      </c>
    </row>
    <row r="721" spans="1:18" s="40" customFormat="1" ht="24.95" customHeight="1" x14ac:dyDescent="0.2">
      <c r="A721" s="79">
        <v>713</v>
      </c>
      <c r="B721" s="110" t="s">
        <v>4335</v>
      </c>
      <c r="C721" s="205" t="s">
        <v>4336</v>
      </c>
      <c r="D721" s="111" t="s">
        <v>4337</v>
      </c>
      <c r="E721" s="111" t="s">
        <v>1607</v>
      </c>
      <c r="F721" s="110" t="s">
        <v>1608</v>
      </c>
      <c r="G721" s="116"/>
      <c r="H721" s="116"/>
      <c r="I721" s="110" t="s">
        <v>2902</v>
      </c>
      <c r="J721" s="110" t="s">
        <v>4338</v>
      </c>
      <c r="K721" s="106" t="s">
        <v>26</v>
      </c>
      <c r="L721" s="106" t="s">
        <v>36</v>
      </c>
      <c r="M721" s="106" t="s">
        <v>36</v>
      </c>
      <c r="N721" s="106" t="s">
        <v>36</v>
      </c>
      <c r="O721" s="106" t="s">
        <v>36</v>
      </c>
      <c r="P721" s="106" t="s">
        <v>36</v>
      </c>
      <c r="Q721" s="109" t="s">
        <v>36</v>
      </c>
      <c r="R721" s="90">
        <f t="shared" si="10"/>
        <v>1</v>
      </c>
    </row>
    <row r="722" spans="1:18" s="40" customFormat="1" ht="24.95" customHeight="1" x14ac:dyDescent="0.2">
      <c r="A722" s="79">
        <v>714</v>
      </c>
      <c r="B722" s="110" t="s">
        <v>6596</v>
      </c>
      <c r="C722" s="206" t="s">
        <v>6597</v>
      </c>
      <c r="D722" s="111" t="s">
        <v>6598</v>
      </c>
      <c r="E722" s="111" t="s">
        <v>1785</v>
      </c>
      <c r="F722" s="110" t="s">
        <v>1608</v>
      </c>
      <c r="G722" s="116"/>
      <c r="H722" s="116"/>
      <c r="I722" s="110" t="s">
        <v>6599</v>
      </c>
      <c r="J722" s="110" t="s">
        <v>6600</v>
      </c>
      <c r="K722" s="106" t="s">
        <v>26</v>
      </c>
      <c r="L722" s="106" t="s">
        <v>36</v>
      </c>
      <c r="M722" s="106" t="s">
        <v>36</v>
      </c>
      <c r="N722" s="106" t="s">
        <v>36</v>
      </c>
      <c r="O722" s="106" t="s">
        <v>36</v>
      </c>
      <c r="P722" s="106" t="s">
        <v>36</v>
      </c>
      <c r="Q722" s="109" t="s">
        <v>36</v>
      </c>
      <c r="R722" s="90">
        <f t="shared" si="10"/>
        <v>1</v>
      </c>
    </row>
    <row r="723" spans="1:18" s="40" customFormat="1" ht="24.95" customHeight="1" x14ac:dyDescent="0.2">
      <c r="A723" s="79">
        <v>715</v>
      </c>
      <c r="B723" s="110" t="s">
        <v>4339</v>
      </c>
      <c r="C723" s="205" t="s">
        <v>4340</v>
      </c>
      <c r="D723" s="111" t="s">
        <v>4341</v>
      </c>
      <c r="E723" s="111" t="s">
        <v>1608</v>
      </c>
      <c r="F723" s="113" t="s">
        <v>1608</v>
      </c>
      <c r="G723" s="103">
        <v>774234.74318868201</v>
      </c>
      <c r="H723" s="103">
        <v>4656232.3574391603</v>
      </c>
      <c r="I723" s="114" t="s">
        <v>4342</v>
      </c>
      <c r="J723" s="110" t="s">
        <v>8417</v>
      </c>
      <c r="K723" s="106" t="s">
        <v>26</v>
      </c>
      <c r="L723" s="106" t="s">
        <v>26</v>
      </c>
      <c r="M723" s="106" t="s">
        <v>36</v>
      </c>
      <c r="N723" s="106" t="s">
        <v>36</v>
      </c>
      <c r="O723" s="106" t="s">
        <v>26</v>
      </c>
      <c r="P723" s="106" t="s">
        <v>36</v>
      </c>
      <c r="Q723" s="109" t="s">
        <v>36</v>
      </c>
      <c r="R723" s="90">
        <f t="shared" ref="R723:R786" si="11">COUNTIF(K723:Q723,"si")</f>
        <v>3</v>
      </c>
    </row>
    <row r="724" spans="1:18" s="40" customFormat="1" ht="24.95" customHeight="1" x14ac:dyDescent="0.2">
      <c r="A724" s="79">
        <v>716</v>
      </c>
      <c r="B724" s="87" t="s">
        <v>4343</v>
      </c>
      <c r="C724" s="204" t="s">
        <v>4344</v>
      </c>
      <c r="D724" s="83" t="s">
        <v>4345</v>
      </c>
      <c r="E724" s="83" t="s">
        <v>1607</v>
      </c>
      <c r="F724" s="113" t="s">
        <v>1608</v>
      </c>
      <c r="G724" s="103">
        <v>765971.598016373</v>
      </c>
      <c r="H724" s="103">
        <v>4636439.6929537896</v>
      </c>
      <c r="I724" s="118" t="s">
        <v>730</v>
      </c>
      <c r="J724" s="87" t="s">
        <v>4346</v>
      </c>
      <c r="K724" s="106" t="s">
        <v>26</v>
      </c>
      <c r="L724" s="106" t="s">
        <v>36</v>
      </c>
      <c r="M724" s="106" t="s">
        <v>36</v>
      </c>
      <c r="N724" s="106" t="s">
        <v>36</v>
      </c>
      <c r="O724" s="106" t="s">
        <v>36</v>
      </c>
      <c r="P724" s="106" t="s">
        <v>36</v>
      </c>
      <c r="Q724" s="109" t="s">
        <v>36</v>
      </c>
      <c r="R724" s="90">
        <f t="shared" si="11"/>
        <v>1</v>
      </c>
    </row>
    <row r="725" spans="1:18" s="40" customFormat="1" ht="24.95" customHeight="1" x14ac:dyDescent="0.2">
      <c r="A725" s="79">
        <v>717</v>
      </c>
      <c r="B725" s="87" t="s">
        <v>4347</v>
      </c>
      <c r="C725" s="204" t="s">
        <v>4344</v>
      </c>
      <c r="D725" s="83" t="s">
        <v>4345</v>
      </c>
      <c r="E725" s="83" t="s">
        <v>1607</v>
      </c>
      <c r="F725" s="113" t="s">
        <v>1608</v>
      </c>
      <c r="G725" s="103">
        <v>765971.598016373</v>
      </c>
      <c r="H725" s="103">
        <v>4636439.6929537896</v>
      </c>
      <c r="I725" s="118" t="s">
        <v>730</v>
      </c>
      <c r="J725" s="87" t="s">
        <v>4346</v>
      </c>
      <c r="K725" s="106" t="s">
        <v>26</v>
      </c>
      <c r="L725" s="106" t="s">
        <v>36</v>
      </c>
      <c r="M725" s="106" t="s">
        <v>36</v>
      </c>
      <c r="N725" s="106" t="s">
        <v>36</v>
      </c>
      <c r="O725" s="106" t="s">
        <v>36</v>
      </c>
      <c r="P725" s="106" t="s">
        <v>36</v>
      </c>
      <c r="Q725" s="109" t="s">
        <v>36</v>
      </c>
      <c r="R725" s="90">
        <f t="shared" si="11"/>
        <v>1</v>
      </c>
    </row>
    <row r="726" spans="1:18" s="40" customFormat="1" ht="24.95" customHeight="1" x14ac:dyDescent="0.2">
      <c r="A726" s="79">
        <v>718</v>
      </c>
      <c r="B726" s="110" t="s">
        <v>4348</v>
      </c>
      <c r="C726" s="204" t="s">
        <v>4349</v>
      </c>
      <c r="D726" s="111" t="s">
        <v>4350</v>
      </c>
      <c r="E726" s="83" t="s">
        <v>1637</v>
      </c>
      <c r="F726" s="113" t="s">
        <v>1608</v>
      </c>
      <c r="G726" s="103">
        <v>791616.02738161699</v>
      </c>
      <c r="H726" s="103">
        <v>4620736.7011901196</v>
      </c>
      <c r="I726" s="114" t="s">
        <v>4351</v>
      </c>
      <c r="J726" s="110" t="s">
        <v>4352</v>
      </c>
      <c r="K726" s="106" t="s">
        <v>26</v>
      </c>
      <c r="L726" s="106" t="s">
        <v>26</v>
      </c>
      <c r="M726" s="106" t="s">
        <v>36</v>
      </c>
      <c r="N726" s="106" t="s">
        <v>36</v>
      </c>
      <c r="O726" s="106" t="s">
        <v>36</v>
      </c>
      <c r="P726" s="106" t="s">
        <v>36</v>
      </c>
      <c r="Q726" s="109" t="s">
        <v>36</v>
      </c>
      <c r="R726" s="90">
        <f t="shared" si="11"/>
        <v>2</v>
      </c>
    </row>
    <row r="727" spans="1:18" s="40" customFormat="1" ht="24.95" customHeight="1" x14ac:dyDescent="0.2">
      <c r="A727" s="79">
        <v>719</v>
      </c>
      <c r="B727" s="87" t="s">
        <v>8418</v>
      </c>
      <c r="C727" s="204" t="s">
        <v>4353</v>
      </c>
      <c r="D727" s="83" t="s">
        <v>4354</v>
      </c>
      <c r="E727" s="83" t="s">
        <v>1608</v>
      </c>
      <c r="F727" s="113" t="s">
        <v>1608</v>
      </c>
      <c r="G727" s="103">
        <v>773821.48618119303</v>
      </c>
      <c r="H727" s="103">
        <v>4651742.4786592303</v>
      </c>
      <c r="I727" s="118" t="s">
        <v>4355</v>
      </c>
      <c r="J727" s="87" t="s">
        <v>4356</v>
      </c>
      <c r="K727" s="106" t="s">
        <v>26</v>
      </c>
      <c r="L727" s="106" t="s">
        <v>36</v>
      </c>
      <c r="M727" s="106" t="s">
        <v>36</v>
      </c>
      <c r="N727" s="106" t="s">
        <v>36</v>
      </c>
      <c r="O727" s="106" t="s">
        <v>36</v>
      </c>
      <c r="P727" s="106" t="s">
        <v>36</v>
      </c>
      <c r="Q727" s="109" t="s">
        <v>36</v>
      </c>
      <c r="R727" s="90">
        <f t="shared" si="11"/>
        <v>1</v>
      </c>
    </row>
    <row r="728" spans="1:18" s="40" customFormat="1" ht="24.95" customHeight="1" x14ac:dyDescent="0.2">
      <c r="A728" s="79">
        <v>720</v>
      </c>
      <c r="B728" s="87" t="s">
        <v>4357</v>
      </c>
      <c r="C728" s="204" t="s">
        <v>4358</v>
      </c>
      <c r="D728" s="83" t="s">
        <v>4359</v>
      </c>
      <c r="E728" s="83" t="s">
        <v>1608</v>
      </c>
      <c r="F728" s="113" t="s">
        <v>1608</v>
      </c>
      <c r="G728" s="103">
        <v>793241.17658874905</v>
      </c>
      <c r="H728" s="103">
        <v>4621979.9110063203</v>
      </c>
      <c r="I728" s="118" t="s">
        <v>4360</v>
      </c>
      <c r="J728" s="87" t="s">
        <v>4361</v>
      </c>
      <c r="K728" s="106" t="s">
        <v>26</v>
      </c>
      <c r="L728" s="106" t="s">
        <v>36</v>
      </c>
      <c r="M728" s="106" t="s">
        <v>36</v>
      </c>
      <c r="N728" s="106" t="s">
        <v>36</v>
      </c>
      <c r="O728" s="106" t="s">
        <v>36</v>
      </c>
      <c r="P728" s="106" t="s">
        <v>36</v>
      </c>
      <c r="Q728" s="109" t="s">
        <v>36</v>
      </c>
      <c r="R728" s="90">
        <f t="shared" si="11"/>
        <v>1</v>
      </c>
    </row>
    <row r="729" spans="1:18" s="40" customFormat="1" ht="24.95" customHeight="1" x14ac:dyDescent="0.2">
      <c r="A729" s="79">
        <v>721</v>
      </c>
      <c r="B729" s="87" t="s">
        <v>8419</v>
      </c>
      <c r="C729" s="205" t="s">
        <v>4362</v>
      </c>
      <c r="D729" s="111" t="s">
        <v>4363</v>
      </c>
      <c r="E729" s="111" t="s">
        <v>2237</v>
      </c>
      <c r="F729" s="110" t="s">
        <v>1608</v>
      </c>
      <c r="G729" s="116"/>
      <c r="H729" s="116"/>
      <c r="I729" s="87" t="s">
        <v>4364</v>
      </c>
      <c r="J729" s="87" t="s">
        <v>4365</v>
      </c>
      <c r="K729" s="106" t="s">
        <v>26</v>
      </c>
      <c r="L729" s="106" t="s">
        <v>36</v>
      </c>
      <c r="M729" s="106" t="s">
        <v>36</v>
      </c>
      <c r="N729" s="106" t="s">
        <v>36</v>
      </c>
      <c r="O729" s="106" t="s">
        <v>36</v>
      </c>
      <c r="P729" s="106" t="s">
        <v>36</v>
      </c>
      <c r="Q729" s="109" t="s">
        <v>36</v>
      </c>
      <c r="R729" s="90">
        <f t="shared" si="11"/>
        <v>1</v>
      </c>
    </row>
    <row r="730" spans="1:18" s="40" customFormat="1" ht="24.95" customHeight="1" x14ac:dyDescent="0.2">
      <c r="A730" s="79">
        <v>722</v>
      </c>
      <c r="B730" s="110" t="s">
        <v>4366</v>
      </c>
      <c r="C730" s="208" t="s">
        <v>4367</v>
      </c>
      <c r="D730" s="111" t="s">
        <v>4368</v>
      </c>
      <c r="E730" s="111" t="s">
        <v>1608</v>
      </c>
      <c r="F730" s="113" t="s">
        <v>1608</v>
      </c>
      <c r="G730" s="103">
        <v>780538.23914518696</v>
      </c>
      <c r="H730" s="103">
        <v>4644604.7928223498</v>
      </c>
      <c r="I730" s="114" t="s">
        <v>24</v>
      </c>
      <c r="J730" s="87" t="s">
        <v>4369</v>
      </c>
      <c r="K730" s="106" t="s">
        <v>26</v>
      </c>
      <c r="L730" s="106" t="s">
        <v>36</v>
      </c>
      <c r="M730" s="106" t="s">
        <v>36</v>
      </c>
      <c r="N730" s="106" t="s">
        <v>36</v>
      </c>
      <c r="O730" s="106" t="s">
        <v>26</v>
      </c>
      <c r="P730" s="106" t="s">
        <v>36</v>
      </c>
      <c r="Q730" s="109" t="s">
        <v>36</v>
      </c>
      <c r="R730" s="90">
        <f t="shared" si="11"/>
        <v>2</v>
      </c>
    </row>
    <row r="731" spans="1:18" s="40" customFormat="1" ht="24.95" customHeight="1" x14ac:dyDescent="0.2">
      <c r="A731" s="79">
        <v>723</v>
      </c>
      <c r="B731" s="87" t="s">
        <v>4370</v>
      </c>
      <c r="C731" s="204" t="s">
        <v>4371</v>
      </c>
      <c r="D731" s="83" t="s">
        <v>4372</v>
      </c>
      <c r="E731" s="83" t="s">
        <v>1608</v>
      </c>
      <c r="F731" s="113" t="s">
        <v>1608</v>
      </c>
      <c r="G731" s="103">
        <v>782322.57203556795</v>
      </c>
      <c r="H731" s="103">
        <v>4653004.4169153199</v>
      </c>
      <c r="I731" s="118" t="s">
        <v>2582</v>
      </c>
      <c r="J731" s="87" t="s">
        <v>4373</v>
      </c>
      <c r="K731" s="106" t="s">
        <v>26</v>
      </c>
      <c r="L731" s="106" t="s">
        <v>36</v>
      </c>
      <c r="M731" s="106" t="s">
        <v>26</v>
      </c>
      <c r="N731" s="106" t="s">
        <v>36</v>
      </c>
      <c r="O731" s="106" t="s">
        <v>36</v>
      </c>
      <c r="P731" s="106" t="s">
        <v>36</v>
      </c>
      <c r="Q731" s="109" t="s">
        <v>36</v>
      </c>
      <c r="R731" s="90">
        <f t="shared" si="11"/>
        <v>2</v>
      </c>
    </row>
    <row r="732" spans="1:18" s="40" customFormat="1" ht="24.95" customHeight="1" x14ac:dyDescent="0.2">
      <c r="A732" s="79">
        <v>724</v>
      </c>
      <c r="B732" s="110" t="s">
        <v>4374</v>
      </c>
      <c r="C732" s="204" t="s">
        <v>4375</v>
      </c>
      <c r="D732" s="111" t="s">
        <v>4376</v>
      </c>
      <c r="E732" s="83" t="s">
        <v>2223</v>
      </c>
      <c r="F732" s="113" t="s">
        <v>1608</v>
      </c>
      <c r="G732" s="103">
        <v>832639.37757986097</v>
      </c>
      <c r="H732" s="103">
        <v>4628997.9008771498</v>
      </c>
      <c r="I732" s="114" t="s">
        <v>364</v>
      </c>
      <c r="J732" s="87" t="s">
        <v>4377</v>
      </c>
      <c r="K732" s="106" t="s">
        <v>26</v>
      </c>
      <c r="L732" s="106" t="s">
        <v>36</v>
      </c>
      <c r="M732" s="106" t="s">
        <v>36</v>
      </c>
      <c r="N732" s="106" t="s">
        <v>36</v>
      </c>
      <c r="O732" s="106" t="s">
        <v>36</v>
      </c>
      <c r="P732" s="106" t="s">
        <v>36</v>
      </c>
      <c r="Q732" s="109" t="s">
        <v>36</v>
      </c>
      <c r="R732" s="90">
        <f t="shared" si="11"/>
        <v>1</v>
      </c>
    </row>
    <row r="733" spans="1:18" s="40" customFormat="1" ht="24.95" customHeight="1" x14ac:dyDescent="0.2">
      <c r="A733" s="79">
        <v>725</v>
      </c>
      <c r="B733" s="110" t="s">
        <v>4378</v>
      </c>
      <c r="C733" s="205" t="s">
        <v>4379</v>
      </c>
      <c r="D733" s="111" t="s">
        <v>4380</v>
      </c>
      <c r="E733" s="111" t="s">
        <v>2217</v>
      </c>
      <c r="F733" s="110" t="s">
        <v>1608</v>
      </c>
      <c r="G733" s="116"/>
      <c r="H733" s="116"/>
      <c r="I733" s="87" t="s">
        <v>4381</v>
      </c>
      <c r="J733" s="110" t="s">
        <v>4382</v>
      </c>
      <c r="K733" s="106" t="s">
        <v>36</v>
      </c>
      <c r="L733" s="106" t="s">
        <v>26</v>
      </c>
      <c r="M733" s="106" t="s">
        <v>26</v>
      </c>
      <c r="N733" s="106" t="s">
        <v>36</v>
      </c>
      <c r="O733" s="106" t="s">
        <v>36</v>
      </c>
      <c r="P733" s="106" t="s">
        <v>36</v>
      </c>
      <c r="Q733" s="109" t="s">
        <v>36</v>
      </c>
      <c r="R733" s="90">
        <f t="shared" si="11"/>
        <v>2</v>
      </c>
    </row>
    <row r="734" spans="1:18" s="40" customFormat="1" ht="24.95" customHeight="1" x14ac:dyDescent="0.2">
      <c r="A734" s="79">
        <v>726</v>
      </c>
      <c r="B734" s="87" t="s">
        <v>8420</v>
      </c>
      <c r="C734" s="204" t="s">
        <v>2818</v>
      </c>
      <c r="D734" s="83" t="s">
        <v>4383</v>
      </c>
      <c r="E734" s="83" t="s">
        <v>1637</v>
      </c>
      <c r="F734" s="113" t="s">
        <v>1608</v>
      </c>
      <c r="G734" s="103">
        <v>790685.59937913704</v>
      </c>
      <c r="H734" s="103">
        <v>4619324.2672121301</v>
      </c>
      <c r="I734" s="118" t="s">
        <v>4384</v>
      </c>
      <c r="J734" s="87" t="s">
        <v>4385</v>
      </c>
      <c r="K734" s="106" t="s">
        <v>26</v>
      </c>
      <c r="L734" s="106" t="s">
        <v>36</v>
      </c>
      <c r="M734" s="106" t="s">
        <v>36</v>
      </c>
      <c r="N734" s="106" t="s">
        <v>36</v>
      </c>
      <c r="O734" s="106" t="s">
        <v>36</v>
      </c>
      <c r="P734" s="106" t="s">
        <v>36</v>
      </c>
      <c r="Q734" s="109" t="s">
        <v>36</v>
      </c>
      <c r="R734" s="90">
        <f t="shared" si="11"/>
        <v>1</v>
      </c>
    </row>
    <row r="735" spans="1:18" s="40" customFormat="1" ht="24.95" customHeight="1" x14ac:dyDescent="0.2">
      <c r="A735" s="79">
        <v>727</v>
      </c>
      <c r="B735" s="110" t="s">
        <v>4386</v>
      </c>
      <c r="C735" s="205" t="s">
        <v>4387</v>
      </c>
      <c r="D735" s="111" t="s">
        <v>4388</v>
      </c>
      <c r="E735" s="111" t="s">
        <v>1818</v>
      </c>
      <c r="F735" s="110" t="s">
        <v>1608</v>
      </c>
      <c r="G735" s="116"/>
      <c r="H735" s="116"/>
      <c r="I735" s="87" t="s">
        <v>4389</v>
      </c>
      <c r="J735" s="110" t="s">
        <v>4390</v>
      </c>
      <c r="K735" s="106" t="s">
        <v>26</v>
      </c>
      <c r="L735" s="106" t="s">
        <v>26</v>
      </c>
      <c r="M735" s="106" t="s">
        <v>36</v>
      </c>
      <c r="N735" s="106" t="s">
        <v>36</v>
      </c>
      <c r="O735" s="106" t="s">
        <v>36</v>
      </c>
      <c r="P735" s="106" t="s">
        <v>36</v>
      </c>
      <c r="Q735" s="109" t="s">
        <v>36</v>
      </c>
      <c r="R735" s="90">
        <f t="shared" si="11"/>
        <v>2</v>
      </c>
    </row>
    <row r="736" spans="1:18" s="40" customFormat="1" ht="24.95" customHeight="1" x14ac:dyDescent="0.2">
      <c r="A736" s="79">
        <v>728</v>
      </c>
      <c r="B736" s="87" t="s">
        <v>4391</v>
      </c>
      <c r="C736" s="204" t="s">
        <v>4392</v>
      </c>
      <c r="D736" s="83" t="s">
        <v>4393</v>
      </c>
      <c r="E736" s="83" t="s">
        <v>1637</v>
      </c>
      <c r="F736" s="113" t="s">
        <v>1608</v>
      </c>
      <c r="G736" s="103">
        <v>793846.51031783503</v>
      </c>
      <c r="H736" s="103">
        <v>4620167.6966678305</v>
      </c>
      <c r="I736" s="118" t="s">
        <v>4394</v>
      </c>
      <c r="J736" s="87" t="s">
        <v>4395</v>
      </c>
      <c r="K736" s="106" t="s">
        <v>26</v>
      </c>
      <c r="L736" s="106" t="s">
        <v>26</v>
      </c>
      <c r="M736" s="106" t="s">
        <v>36</v>
      </c>
      <c r="N736" s="106" t="s">
        <v>36</v>
      </c>
      <c r="O736" s="106" t="s">
        <v>36</v>
      </c>
      <c r="P736" s="106" t="s">
        <v>36</v>
      </c>
      <c r="Q736" s="109" t="s">
        <v>36</v>
      </c>
      <c r="R736" s="90">
        <f t="shared" si="11"/>
        <v>2</v>
      </c>
    </row>
    <row r="737" spans="1:18" s="40" customFormat="1" ht="24.95" customHeight="1" x14ac:dyDescent="0.2">
      <c r="A737" s="79">
        <v>729</v>
      </c>
      <c r="B737" s="110" t="s">
        <v>4396</v>
      </c>
      <c r="C737" s="204" t="s">
        <v>4397</v>
      </c>
      <c r="D737" s="111" t="s">
        <v>4398</v>
      </c>
      <c r="E737" s="83" t="s">
        <v>1607</v>
      </c>
      <c r="F737" s="113" t="s">
        <v>1608</v>
      </c>
      <c r="G737" s="103">
        <v>770408.59479923197</v>
      </c>
      <c r="H737" s="103">
        <v>4630717.5832569199</v>
      </c>
      <c r="I737" s="118" t="s">
        <v>4399</v>
      </c>
      <c r="J737" s="87" t="s">
        <v>4400</v>
      </c>
      <c r="K737" s="106" t="s">
        <v>26</v>
      </c>
      <c r="L737" s="106" t="s">
        <v>36</v>
      </c>
      <c r="M737" s="106" t="s">
        <v>36</v>
      </c>
      <c r="N737" s="106" t="s">
        <v>36</v>
      </c>
      <c r="O737" s="106" t="s">
        <v>36</v>
      </c>
      <c r="P737" s="106" t="s">
        <v>36</v>
      </c>
      <c r="Q737" s="109" t="s">
        <v>36</v>
      </c>
      <c r="R737" s="90">
        <f t="shared" si="11"/>
        <v>1</v>
      </c>
    </row>
    <row r="738" spans="1:18" s="40" customFormat="1" ht="24.95" customHeight="1" x14ac:dyDescent="0.2">
      <c r="A738" s="79">
        <v>730</v>
      </c>
      <c r="B738" s="87" t="s">
        <v>4401</v>
      </c>
      <c r="C738" s="204" t="s">
        <v>4402</v>
      </c>
      <c r="D738" s="83" t="s">
        <v>4403</v>
      </c>
      <c r="E738" s="83" t="s">
        <v>1818</v>
      </c>
      <c r="F738" s="113" t="s">
        <v>1608</v>
      </c>
      <c r="G738" s="103">
        <v>801585.31674640905</v>
      </c>
      <c r="H738" s="103">
        <v>4623739.1867157398</v>
      </c>
      <c r="I738" s="118" t="s">
        <v>24</v>
      </c>
      <c r="J738" s="87" t="s">
        <v>4404</v>
      </c>
      <c r="K738" s="106" t="s">
        <v>26</v>
      </c>
      <c r="L738" s="106" t="s">
        <v>26</v>
      </c>
      <c r="M738" s="106" t="s">
        <v>36</v>
      </c>
      <c r="N738" s="106" t="s">
        <v>36</v>
      </c>
      <c r="O738" s="106" t="s">
        <v>36</v>
      </c>
      <c r="P738" s="106" t="s">
        <v>36</v>
      </c>
      <c r="Q738" s="109" t="s">
        <v>36</v>
      </c>
      <c r="R738" s="90">
        <f t="shared" si="11"/>
        <v>2</v>
      </c>
    </row>
    <row r="739" spans="1:18" s="40" customFormat="1" ht="24.95" customHeight="1" x14ac:dyDescent="0.2">
      <c r="A739" s="79">
        <v>731</v>
      </c>
      <c r="B739" s="87" t="s">
        <v>8421</v>
      </c>
      <c r="C739" s="204" t="s">
        <v>8422</v>
      </c>
      <c r="D739" s="83" t="s">
        <v>2713</v>
      </c>
      <c r="E739" s="83" t="s">
        <v>1779</v>
      </c>
      <c r="F739" s="113" t="s">
        <v>1608</v>
      </c>
      <c r="G739" s="103"/>
      <c r="H739" s="103"/>
      <c r="I739" s="118" t="s">
        <v>1276</v>
      </c>
      <c r="J739" s="87" t="s">
        <v>8423</v>
      </c>
      <c r="K739" s="106" t="s">
        <v>26</v>
      </c>
      <c r="L739" s="106" t="s">
        <v>36</v>
      </c>
      <c r="M739" s="106" t="s">
        <v>36</v>
      </c>
      <c r="N739" s="106" t="s">
        <v>36</v>
      </c>
      <c r="O739" s="106" t="s">
        <v>36</v>
      </c>
      <c r="P739" s="106" t="s">
        <v>36</v>
      </c>
      <c r="Q739" s="109" t="s">
        <v>36</v>
      </c>
      <c r="R739" s="90">
        <f t="shared" si="11"/>
        <v>1</v>
      </c>
    </row>
    <row r="740" spans="1:18" s="40" customFormat="1" ht="24.95" customHeight="1" x14ac:dyDescent="0.2">
      <c r="A740" s="79">
        <v>732</v>
      </c>
      <c r="B740" s="110" t="s">
        <v>4405</v>
      </c>
      <c r="C740" s="205" t="s">
        <v>4406</v>
      </c>
      <c r="D740" s="111" t="s">
        <v>4407</v>
      </c>
      <c r="E740" s="111" t="s">
        <v>1608</v>
      </c>
      <c r="F740" s="113" t="s">
        <v>1608</v>
      </c>
      <c r="G740" s="103">
        <v>791349.71539243194</v>
      </c>
      <c r="H740" s="103">
        <v>4656990.34013524</v>
      </c>
      <c r="I740" s="114" t="s">
        <v>364</v>
      </c>
      <c r="J740" s="110" t="s">
        <v>4408</v>
      </c>
      <c r="K740" s="106" t="s">
        <v>26</v>
      </c>
      <c r="L740" s="106" t="s">
        <v>36</v>
      </c>
      <c r="M740" s="106" t="s">
        <v>36</v>
      </c>
      <c r="N740" s="106" t="s">
        <v>36</v>
      </c>
      <c r="O740" s="106" t="s">
        <v>36</v>
      </c>
      <c r="P740" s="106" t="s">
        <v>36</v>
      </c>
      <c r="Q740" s="109" t="s">
        <v>36</v>
      </c>
      <c r="R740" s="90">
        <f t="shared" si="11"/>
        <v>1</v>
      </c>
    </row>
    <row r="741" spans="1:18" s="40" customFormat="1" ht="24.95" customHeight="1" x14ac:dyDescent="0.2">
      <c r="A741" s="79">
        <v>733</v>
      </c>
      <c r="B741" s="110" t="s">
        <v>4409</v>
      </c>
      <c r="C741" s="205" t="s">
        <v>4410</v>
      </c>
      <c r="D741" s="111" t="s">
        <v>4411</v>
      </c>
      <c r="E741" s="111" t="s">
        <v>1608</v>
      </c>
      <c r="F741" s="113" t="s">
        <v>1608</v>
      </c>
      <c r="G741" s="103">
        <v>783523.30736626801</v>
      </c>
      <c r="H741" s="103">
        <v>4655203.67845752</v>
      </c>
      <c r="I741" s="114" t="s">
        <v>4412</v>
      </c>
      <c r="J741" s="110" t="s">
        <v>4413</v>
      </c>
      <c r="K741" s="106" t="s">
        <v>26</v>
      </c>
      <c r="L741" s="106" t="s">
        <v>36</v>
      </c>
      <c r="M741" s="106" t="s">
        <v>36</v>
      </c>
      <c r="N741" s="106" t="s">
        <v>36</v>
      </c>
      <c r="O741" s="106" t="s">
        <v>36</v>
      </c>
      <c r="P741" s="106" t="s">
        <v>36</v>
      </c>
      <c r="Q741" s="109" t="s">
        <v>36</v>
      </c>
      <c r="R741" s="90">
        <f t="shared" si="11"/>
        <v>1</v>
      </c>
    </row>
    <row r="742" spans="1:18" s="40" customFormat="1" ht="24.95" customHeight="1" x14ac:dyDescent="0.2">
      <c r="A742" s="79">
        <v>734</v>
      </c>
      <c r="B742" s="87" t="s">
        <v>4414</v>
      </c>
      <c r="C742" s="204" t="s">
        <v>4415</v>
      </c>
      <c r="D742" s="83" t="s">
        <v>4416</v>
      </c>
      <c r="E742" s="83" t="s">
        <v>1608</v>
      </c>
      <c r="F742" s="113" t="s">
        <v>1608</v>
      </c>
      <c r="G742" s="103">
        <v>776287.33026293002</v>
      </c>
      <c r="H742" s="103">
        <v>4639785.6920777103</v>
      </c>
      <c r="I742" s="118" t="s">
        <v>398</v>
      </c>
      <c r="J742" s="87" t="s">
        <v>4417</v>
      </c>
      <c r="K742" s="106" t="s">
        <v>26</v>
      </c>
      <c r="L742" s="106" t="s">
        <v>36</v>
      </c>
      <c r="M742" s="106" t="s">
        <v>36</v>
      </c>
      <c r="N742" s="106" t="s">
        <v>36</v>
      </c>
      <c r="O742" s="106" t="s">
        <v>36</v>
      </c>
      <c r="P742" s="106" t="s">
        <v>36</v>
      </c>
      <c r="Q742" s="109" t="s">
        <v>36</v>
      </c>
      <c r="R742" s="90">
        <f t="shared" si="11"/>
        <v>1</v>
      </c>
    </row>
    <row r="743" spans="1:18" s="40" customFormat="1" ht="24.95" customHeight="1" x14ac:dyDescent="0.2">
      <c r="A743" s="79">
        <v>735</v>
      </c>
      <c r="B743" s="110" t="s">
        <v>4418</v>
      </c>
      <c r="C743" s="205" t="s">
        <v>4419</v>
      </c>
      <c r="D743" s="111" t="s">
        <v>4420</v>
      </c>
      <c r="E743" s="111" t="s">
        <v>1607</v>
      </c>
      <c r="F743" s="110" t="s">
        <v>1608</v>
      </c>
      <c r="G743" s="116"/>
      <c r="H743" s="116"/>
      <c r="I743" s="110" t="s">
        <v>2158</v>
      </c>
      <c r="J743" s="110" t="s">
        <v>4421</v>
      </c>
      <c r="K743" s="106" t="s">
        <v>26</v>
      </c>
      <c r="L743" s="106" t="s">
        <v>36</v>
      </c>
      <c r="M743" s="106" t="s">
        <v>36</v>
      </c>
      <c r="N743" s="106" t="s">
        <v>36</v>
      </c>
      <c r="O743" s="106" t="s">
        <v>36</v>
      </c>
      <c r="P743" s="106" t="s">
        <v>36</v>
      </c>
      <c r="Q743" s="109" t="s">
        <v>36</v>
      </c>
      <c r="R743" s="90">
        <f t="shared" si="11"/>
        <v>1</v>
      </c>
    </row>
    <row r="744" spans="1:18" s="40" customFormat="1" ht="24.95" customHeight="1" x14ac:dyDescent="0.2">
      <c r="A744" s="79">
        <v>736</v>
      </c>
      <c r="B744" s="110" t="s">
        <v>8424</v>
      </c>
      <c r="C744" s="204" t="s">
        <v>4422</v>
      </c>
      <c r="D744" s="83" t="s">
        <v>4423</v>
      </c>
      <c r="E744" s="83" t="s">
        <v>1608</v>
      </c>
      <c r="F744" s="113" t="s">
        <v>1608</v>
      </c>
      <c r="G744" s="103">
        <v>780600.88416433299</v>
      </c>
      <c r="H744" s="103">
        <v>4650740.0294398703</v>
      </c>
      <c r="I744" s="114" t="s">
        <v>4424</v>
      </c>
      <c r="J744" s="110" t="s">
        <v>3358</v>
      </c>
      <c r="K744" s="106" t="s">
        <v>26</v>
      </c>
      <c r="L744" s="106" t="s">
        <v>36</v>
      </c>
      <c r="M744" s="106" t="s">
        <v>36</v>
      </c>
      <c r="N744" s="106" t="s">
        <v>36</v>
      </c>
      <c r="O744" s="106" t="s">
        <v>36</v>
      </c>
      <c r="P744" s="106" t="s">
        <v>36</v>
      </c>
      <c r="Q744" s="109" t="s">
        <v>36</v>
      </c>
      <c r="R744" s="90">
        <f t="shared" si="11"/>
        <v>1</v>
      </c>
    </row>
    <row r="745" spans="1:18" s="40" customFormat="1" ht="24.95" customHeight="1" x14ac:dyDescent="0.2">
      <c r="A745" s="79">
        <v>737</v>
      </c>
      <c r="B745" s="87" t="s">
        <v>8425</v>
      </c>
      <c r="C745" s="204" t="s">
        <v>4425</v>
      </c>
      <c r="D745" s="83" t="s">
        <v>4426</v>
      </c>
      <c r="E745" s="83" t="s">
        <v>1607</v>
      </c>
      <c r="F745" s="113" t="s">
        <v>1608</v>
      </c>
      <c r="G745" s="103">
        <v>769702.73919039196</v>
      </c>
      <c r="H745" s="103">
        <v>4632653.70084057</v>
      </c>
      <c r="I745" s="118" t="s">
        <v>4427</v>
      </c>
      <c r="J745" s="87" t="s">
        <v>4428</v>
      </c>
      <c r="K745" s="106" t="s">
        <v>26</v>
      </c>
      <c r="L745" s="106" t="s">
        <v>26</v>
      </c>
      <c r="M745" s="106" t="s">
        <v>36</v>
      </c>
      <c r="N745" s="106" t="s">
        <v>36</v>
      </c>
      <c r="O745" s="106" t="s">
        <v>36</v>
      </c>
      <c r="P745" s="106" t="s">
        <v>36</v>
      </c>
      <c r="Q745" s="109" t="s">
        <v>36</v>
      </c>
      <c r="R745" s="90">
        <f t="shared" si="11"/>
        <v>2</v>
      </c>
    </row>
    <row r="746" spans="1:18" s="40" customFormat="1" ht="24.95" customHeight="1" x14ac:dyDescent="0.2">
      <c r="A746" s="79">
        <v>738</v>
      </c>
      <c r="B746" s="87" t="s">
        <v>8426</v>
      </c>
      <c r="C746" s="204" t="s">
        <v>4429</v>
      </c>
      <c r="D746" s="83" t="s">
        <v>4426</v>
      </c>
      <c r="E746" s="83" t="s">
        <v>1607</v>
      </c>
      <c r="F746" s="113" t="s">
        <v>1608</v>
      </c>
      <c r="G746" s="103">
        <v>769702.73919039196</v>
      </c>
      <c r="H746" s="103">
        <v>4632653.70084057</v>
      </c>
      <c r="I746" s="118" t="s">
        <v>4427</v>
      </c>
      <c r="J746" s="87" t="s">
        <v>4430</v>
      </c>
      <c r="K746" s="106" t="s">
        <v>36</v>
      </c>
      <c r="L746" s="106" t="s">
        <v>26</v>
      </c>
      <c r="M746" s="106" t="s">
        <v>36</v>
      </c>
      <c r="N746" s="106" t="s">
        <v>36</v>
      </c>
      <c r="O746" s="106" t="s">
        <v>36</v>
      </c>
      <c r="P746" s="106" t="s">
        <v>36</v>
      </c>
      <c r="Q746" s="109" t="s">
        <v>36</v>
      </c>
      <c r="R746" s="90">
        <f t="shared" si="11"/>
        <v>1</v>
      </c>
    </row>
    <row r="747" spans="1:18" s="40" customFormat="1" ht="24.95" customHeight="1" x14ac:dyDescent="0.2">
      <c r="A747" s="79">
        <v>739</v>
      </c>
      <c r="B747" s="87" t="s">
        <v>4431</v>
      </c>
      <c r="C747" s="204" t="s">
        <v>4432</v>
      </c>
      <c r="D747" s="83" t="s">
        <v>4433</v>
      </c>
      <c r="E747" s="83" t="s">
        <v>1608</v>
      </c>
      <c r="F747" s="113" t="s">
        <v>1608</v>
      </c>
      <c r="G747" s="103">
        <v>797988.51117702504</v>
      </c>
      <c r="H747" s="103">
        <v>4644470.7091072602</v>
      </c>
      <c r="I747" s="118" t="s">
        <v>4434</v>
      </c>
      <c r="J747" s="87" t="s">
        <v>4435</v>
      </c>
      <c r="K747" s="106" t="s">
        <v>36</v>
      </c>
      <c r="L747" s="106" t="s">
        <v>26</v>
      </c>
      <c r="M747" s="106" t="s">
        <v>26</v>
      </c>
      <c r="N747" s="106" t="s">
        <v>26</v>
      </c>
      <c r="O747" s="106" t="s">
        <v>36</v>
      </c>
      <c r="P747" s="106" t="s">
        <v>36</v>
      </c>
      <c r="Q747" s="109" t="s">
        <v>36</v>
      </c>
      <c r="R747" s="90">
        <f t="shared" si="11"/>
        <v>3</v>
      </c>
    </row>
    <row r="748" spans="1:18" s="40" customFormat="1" ht="24.95" customHeight="1" x14ac:dyDescent="0.2">
      <c r="A748" s="79">
        <v>740</v>
      </c>
      <c r="B748" s="87" t="s">
        <v>8427</v>
      </c>
      <c r="C748" s="204" t="s">
        <v>4436</v>
      </c>
      <c r="D748" s="83" t="s">
        <v>4437</v>
      </c>
      <c r="E748" s="83" t="s">
        <v>1608</v>
      </c>
      <c r="F748" s="113" t="s">
        <v>1608</v>
      </c>
      <c r="G748" s="103">
        <v>792171.73673022201</v>
      </c>
      <c r="H748" s="103">
        <v>4656215.0524349399</v>
      </c>
      <c r="I748" s="114" t="s">
        <v>4424</v>
      </c>
      <c r="J748" s="110" t="s">
        <v>4438</v>
      </c>
      <c r="K748" s="106" t="s">
        <v>26</v>
      </c>
      <c r="L748" s="106" t="s">
        <v>36</v>
      </c>
      <c r="M748" s="106" t="s">
        <v>36</v>
      </c>
      <c r="N748" s="106" t="s">
        <v>36</v>
      </c>
      <c r="O748" s="106" t="s">
        <v>36</v>
      </c>
      <c r="P748" s="106" t="s">
        <v>36</v>
      </c>
      <c r="Q748" s="109" t="s">
        <v>36</v>
      </c>
      <c r="R748" s="90">
        <f t="shared" si="11"/>
        <v>1</v>
      </c>
    </row>
    <row r="749" spans="1:18" s="40" customFormat="1" ht="24.95" customHeight="1" x14ac:dyDescent="0.2">
      <c r="A749" s="79">
        <v>741</v>
      </c>
      <c r="B749" s="87" t="s">
        <v>8428</v>
      </c>
      <c r="C749" s="204" t="s">
        <v>4439</v>
      </c>
      <c r="D749" s="111" t="s">
        <v>3296</v>
      </c>
      <c r="E749" s="83" t="s">
        <v>1637</v>
      </c>
      <c r="F749" s="113" t="s">
        <v>1608</v>
      </c>
      <c r="G749" s="103">
        <v>792826.55780253594</v>
      </c>
      <c r="H749" s="103">
        <v>4621584.6916838204</v>
      </c>
      <c r="I749" s="114" t="s">
        <v>2038</v>
      </c>
      <c r="J749" s="110" t="s">
        <v>4440</v>
      </c>
      <c r="K749" s="106" t="s">
        <v>26</v>
      </c>
      <c r="L749" s="106" t="s">
        <v>26</v>
      </c>
      <c r="M749" s="106" t="s">
        <v>36</v>
      </c>
      <c r="N749" s="106" t="s">
        <v>36</v>
      </c>
      <c r="O749" s="106" t="s">
        <v>36</v>
      </c>
      <c r="P749" s="106" t="s">
        <v>36</v>
      </c>
      <c r="Q749" s="109" t="s">
        <v>36</v>
      </c>
      <c r="R749" s="90">
        <f t="shared" si="11"/>
        <v>2</v>
      </c>
    </row>
    <row r="750" spans="1:18" s="40" customFormat="1" ht="24.95" customHeight="1" x14ac:dyDescent="0.2">
      <c r="A750" s="79">
        <v>742</v>
      </c>
      <c r="B750" s="87" t="s">
        <v>8429</v>
      </c>
      <c r="C750" s="204" t="s">
        <v>8430</v>
      </c>
      <c r="D750" s="111" t="s">
        <v>8431</v>
      </c>
      <c r="E750" s="83" t="s">
        <v>1779</v>
      </c>
      <c r="F750" s="113" t="s">
        <v>1608</v>
      </c>
      <c r="G750" s="136"/>
      <c r="H750" s="136"/>
      <c r="I750" s="114" t="s">
        <v>1613</v>
      </c>
      <c r="J750" s="110" t="s">
        <v>8432</v>
      </c>
      <c r="K750" s="106" t="s">
        <v>26</v>
      </c>
      <c r="L750" s="106" t="s">
        <v>36</v>
      </c>
      <c r="M750" s="106" t="s">
        <v>36</v>
      </c>
      <c r="N750" s="106" t="s">
        <v>36</v>
      </c>
      <c r="O750" s="106" t="s">
        <v>36</v>
      </c>
      <c r="P750" s="106" t="s">
        <v>36</v>
      </c>
      <c r="Q750" s="109" t="s">
        <v>36</v>
      </c>
      <c r="R750" s="90">
        <f t="shared" si="11"/>
        <v>1</v>
      </c>
    </row>
    <row r="751" spans="1:18" s="40" customFormat="1" ht="24.95" customHeight="1" x14ac:dyDescent="0.2">
      <c r="A751" s="79">
        <v>743</v>
      </c>
      <c r="B751" s="110" t="s">
        <v>4441</v>
      </c>
      <c r="C751" s="205" t="s">
        <v>4442</v>
      </c>
      <c r="D751" s="111" t="s">
        <v>4443</v>
      </c>
      <c r="E751" s="111" t="s">
        <v>1716</v>
      </c>
      <c r="F751" s="110" t="s">
        <v>1608</v>
      </c>
      <c r="G751" s="116"/>
      <c r="H751" s="116"/>
      <c r="I751" s="110" t="s">
        <v>4444</v>
      </c>
      <c r="J751" s="87" t="s">
        <v>4445</v>
      </c>
      <c r="K751" s="106" t="s">
        <v>26</v>
      </c>
      <c r="L751" s="106" t="s">
        <v>26</v>
      </c>
      <c r="M751" s="106" t="s">
        <v>36</v>
      </c>
      <c r="N751" s="106" t="s">
        <v>36</v>
      </c>
      <c r="O751" s="106" t="s">
        <v>36</v>
      </c>
      <c r="P751" s="106" t="s">
        <v>36</v>
      </c>
      <c r="Q751" s="109" t="s">
        <v>36</v>
      </c>
      <c r="R751" s="90">
        <f t="shared" si="11"/>
        <v>2</v>
      </c>
    </row>
    <row r="752" spans="1:18" s="40" customFormat="1" ht="24.95" customHeight="1" x14ac:dyDescent="0.2">
      <c r="A752" s="79">
        <v>744</v>
      </c>
      <c r="B752" s="87" t="s">
        <v>4446</v>
      </c>
      <c r="C752" s="204" t="s">
        <v>2657</v>
      </c>
      <c r="D752" s="83" t="s">
        <v>4447</v>
      </c>
      <c r="E752" s="83" t="s">
        <v>1618</v>
      </c>
      <c r="F752" s="113" t="s">
        <v>1608</v>
      </c>
      <c r="G752" s="103">
        <v>729877.12522409495</v>
      </c>
      <c r="H752" s="103">
        <v>4665475.62978057</v>
      </c>
      <c r="I752" s="118" t="s">
        <v>2786</v>
      </c>
      <c r="J752" s="87" t="s">
        <v>4448</v>
      </c>
      <c r="K752" s="106" t="s">
        <v>26</v>
      </c>
      <c r="L752" s="106" t="s">
        <v>36</v>
      </c>
      <c r="M752" s="106" t="s">
        <v>36</v>
      </c>
      <c r="N752" s="106" t="s">
        <v>36</v>
      </c>
      <c r="O752" s="106" t="s">
        <v>36</v>
      </c>
      <c r="P752" s="106" t="s">
        <v>36</v>
      </c>
      <c r="Q752" s="109" t="s">
        <v>36</v>
      </c>
      <c r="R752" s="90">
        <f t="shared" si="11"/>
        <v>1</v>
      </c>
    </row>
    <row r="753" spans="1:18" s="40" customFormat="1" ht="24.95" customHeight="1" x14ac:dyDescent="0.2">
      <c r="A753" s="79">
        <v>745</v>
      </c>
      <c r="B753" s="87" t="s">
        <v>4449</v>
      </c>
      <c r="C753" s="204" t="s">
        <v>2657</v>
      </c>
      <c r="D753" s="83" t="s">
        <v>4450</v>
      </c>
      <c r="E753" s="83" t="s">
        <v>1618</v>
      </c>
      <c r="F753" s="113" t="s">
        <v>1608</v>
      </c>
      <c r="G753" s="103">
        <v>730294.66195623204</v>
      </c>
      <c r="H753" s="103">
        <v>4665363.2357099503</v>
      </c>
      <c r="I753" s="118" t="s">
        <v>4451</v>
      </c>
      <c r="J753" s="87" t="s">
        <v>4452</v>
      </c>
      <c r="K753" s="106" t="s">
        <v>26</v>
      </c>
      <c r="L753" s="106" t="s">
        <v>26</v>
      </c>
      <c r="M753" s="106" t="s">
        <v>36</v>
      </c>
      <c r="N753" s="106" t="s">
        <v>36</v>
      </c>
      <c r="O753" s="106" t="s">
        <v>36</v>
      </c>
      <c r="P753" s="106" t="s">
        <v>36</v>
      </c>
      <c r="Q753" s="109" t="s">
        <v>36</v>
      </c>
      <c r="R753" s="90">
        <f t="shared" si="11"/>
        <v>2</v>
      </c>
    </row>
    <row r="754" spans="1:18" s="40" customFormat="1" ht="24.95" customHeight="1" x14ac:dyDescent="0.2">
      <c r="A754" s="79">
        <v>746</v>
      </c>
      <c r="B754" s="110" t="s">
        <v>4453</v>
      </c>
      <c r="C754" s="205" t="s">
        <v>4454</v>
      </c>
      <c r="D754" s="111" t="s">
        <v>4455</v>
      </c>
      <c r="E754" s="111" t="s">
        <v>1637</v>
      </c>
      <c r="F754" s="110" t="s">
        <v>1608</v>
      </c>
      <c r="G754" s="116"/>
      <c r="H754" s="116"/>
      <c r="I754" s="110" t="s">
        <v>4456</v>
      </c>
      <c r="J754" s="110" t="s">
        <v>4457</v>
      </c>
      <c r="K754" s="106" t="s">
        <v>26</v>
      </c>
      <c r="L754" s="106" t="s">
        <v>36</v>
      </c>
      <c r="M754" s="106" t="s">
        <v>36</v>
      </c>
      <c r="N754" s="106" t="s">
        <v>36</v>
      </c>
      <c r="O754" s="106" t="s">
        <v>36</v>
      </c>
      <c r="P754" s="106" t="s">
        <v>36</v>
      </c>
      <c r="Q754" s="109" t="s">
        <v>36</v>
      </c>
      <c r="R754" s="90">
        <f t="shared" si="11"/>
        <v>1</v>
      </c>
    </row>
    <row r="755" spans="1:18" s="40" customFormat="1" ht="24.95" customHeight="1" x14ac:dyDescent="0.2">
      <c r="A755" s="79">
        <v>747</v>
      </c>
      <c r="B755" s="110" t="s">
        <v>7755</v>
      </c>
      <c r="C755" s="205" t="s">
        <v>7756</v>
      </c>
      <c r="D755" s="111" t="s">
        <v>7757</v>
      </c>
      <c r="E755" s="111" t="s">
        <v>1618</v>
      </c>
      <c r="F755" s="110" t="s">
        <v>1608</v>
      </c>
      <c r="G755" s="116"/>
      <c r="H755" s="116"/>
      <c r="I755" s="110" t="s">
        <v>7758</v>
      </c>
      <c r="J755" s="110" t="s">
        <v>7759</v>
      </c>
      <c r="K755" s="106" t="s">
        <v>26</v>
      </c>
      <c r="L755" s="106" t="s">
        <v>36</v>
      </c>
      <c r="M755" s="106" t="s">
        <v>36</v>
      </c>
      <c r="N755" s="106" t="s">
        <v>36</v>
      </c>
      <c r="O755" s="106" t="s">
        <v>36</v>
      </c>
      <c r="P755" s="106" t="s">
        <v>36</v>
      </c>
      <c r="Q755" s="109" t="s">
        <v>36</v>
      </c>
      <c r="R755" s="90">
        <f t="shared" si="11"/>
        <v>1</v>
      </c>
    </row>
    <row r="756" spans="1:18" s="40" customFormat="1" ht="24.95" customHeight="1" x14ac:dyDescent="0.2">
      <c r="A756" s="79">
        <v>748</v>
      </c>
      <c r="B756" s="110" t="s">
        <v>4458</v>
      </c>
      <c r="C756" s="205" t="s">
        <v>4459</v>
      </c>
      <c r="D756" s="111" t="s">
        <v>4460</v>
      </c>
      <c r="E756" s="111" t="s">
        <v>1608</v>
      </c>
      <c r="F756" s="110" t="s">
        <v>1608</v>
      </c>
      <c r="G756" s="116"/>
      <c r="H756" s="116"/>
      <c r="I756" s="87" t="s">
        <v>4461</v>
      </c>
      <c r="J756" s="110" t="s">
        <v>4462</v>
      </c>
      <c r="K756" s="106" t="s">
        <v>26</v>
      </c>
      <c r="L756" s="106" t="s">
        <v>36</v>
      </c>
      <c r="M756" s="106" t="s">
        <v>36</v>
      </c>
      <c r="N756" s="106" t="s">
        <v>36</v>
      </c>
      <c r="O756" s="106" t="s">
        <v>36</v>
      </c>
      <c r="P756" s="106" t="s">
        <v>36</v>
      </c>
      <c r="Q756" s="109" t="s">
        <v>36</v>
      </c>
      <c r="R756" s="90">
        <f t="shared" si="11"/>
        <v>1</v>
      </c>
    </row>
    <row r="757" spans="1:18" s="40" customFormat="1" ht="24.95" customHeight="1" x14ac:dyDescent="0.2">
      <c r="A757" s="79">
        <v>749</v>
      </c>
      <c r="B757" s="110" t="s">
        <v>4463</v>
      </c>
      <c r="C757" s="205" t="s">
        <v>4464</v>
      </c>
      <c r="D757" s="111" t="s">
        <v>4465</v>
      </c>
      <c r="E757" s="111" t="s">
        <v>1608</v>
      </c>
      <c r="F757" s="113" t="s">
        <v>1608</v>
      </c>
      <c r="G757" s="103">
        <v>797062.71172892302</v>
      </c>
      <c r="H757" s="103">
        <v>4653107.4844184704</v>
      </c>
      <c r="I757" s="118" t="s">
        <v>4466</v>
      </c>
      <c r="J757" s="110" t="s">
        <v>4467</v>
      </c>
      <c r="K757" s="106" t="s">
        <v>26</v>
      </c>
      <c r="L757" s="106" t="s">
        <v>36</v>
      </c>
      <c r="M757" s="106" t="s">
        <v>36</v>
      </c>
      <c r="N757" s="106" t="s">
        <v>36</v>
      </c>
      <c r="O757" s="106" t="s">
        <v>36</v>
      </c>
      <c r="P757" s="106" t="s">
        <v>36</v>
      </c>
      <c r="Q757" s="109" t="s">
        <v>36</v>
      </c>
      <c r="R757" s="90">
        <f t="shared" si="11"/>
        <v>1</v>
      </c>
    </row>
    <row r="758" spans="1:18" s="40" customFormat="1" ht="24.95" customHeight="1" x14ac:dyDescent="0.2">
      <c r="A758" s="79">
        <v>750</v>
      </c>
      <c r="B758" s="110" t="s">
        <v>6601</v>
      </c>
      <c r="C758" s="206" t="s">
        <v>6602</v>
      </c>
      <c r="D758" s="111" t="s">
        <v>6603</v>
      </c>
      <c r="E758" s="111" t="s">
        <v>1608</v>
      </c>
      <c r="F758" s="110" t="s">
        <v>1608</v>
      </c>
      <c r="G758" s="116"/>
      <c r="H758" s="116"/>
      <c r="I758" s="110" t="s">
        <v>6604</v>
      </c>
      <c r="J758" s="110" t="s">
        <v>6605</v>
      </c>
      <c r="K758" s="106" t="s">
        <v>26</v>
      </c>
      <c r="L758" s="106" t="s">
        <v>36</v>
      </c>
      <c r="M758" s="106" t="s">
        <v>36</v>
      </c>
      <c r="N758" s="106" t="s">
        <v>36</v>
      </c>
      <c r="O758" s="106" t="s">
        <v>36</v>
      </c>
      <c r="P758" s="106" t="s">
        <v>36</v>
      </c>
      <c r="Q758" s="109" t="s">
        <v>36</v>
      </c>
      <c r="R758" s="90">
        <f t="shared" si="11"/>
        <v>1</v>
      </c>
    </row>
    <row r="759" spans="1:18" s="40" customFormat="1" ht="24.95" customHeight="1" x14ac:dyDescent="0.2">
      <c r="A759" s="79">
        <v>751</v>
      </c>
      <c r="B759" s="110" t="s">
        <v>4468</v>
      </c>
      <c r="C759" s="205" t="s">
        <v>4469</v>
      </c>
      <c r="D759" s="111" t="s">
        <v>4470</v>
      </c>
      <c r="E759" s="111" t="s">
        <v>1608</v>
      </c>
      <c r="F759" s="110" t="s">
        <v>1608</v>
      </c>
      <c r="G759" s="141">
        <v>784935.96</v>
      </c>
      <c r="H759" s="141">
        <v>4655021.17</v>
      </c>
      <c r="I759" s="110" t="s">
        <v>4471</v>
      </c>
      <c r="J759" s="110" t="s">
        <v>4472</v>
      </c>
      <c r="K759" s="106" t="s">
        <v>26</v>
      </c>
      <c r="L759" s="106" t="s">
        <v>36</v>
      </c>
      <c r="M759" s="106" t="s">
        <v>36</v>
      </c>
      <c r="N759" s="106" t="s">
        <v>36</v>
      </c>
      <c r="O759" s="106" t="s">
        <v>36</v>
      </c>
      <c r="P759" s="106" t="s">
        <v>36</v>
      </c>
      <c r="Q759" s="109" t="s">
        <v>36</v>
      </c>
      <c r="R759" s="90">
        <f t="shared" si="11"/>
        <v>1</v>
      </c>
    </row>
    <row r="760" spans="1:18" s="40" customFormat="1" ht="24.95" customHeight="1" x14ac:dyDescent="0.2">
      <c r="A760" s="79">
        <v>752</v>
      </c>
      <c r="B760" s="110" t="s">
        <v>7760</v>
      </c>
      <c r="C760" s="205" t="s">
        <v>7761</v>
      </c>
      <c r="D760" s="111" t="s">
        <v>7762</v>
      </c>
      <c r="E760" s="111" t="s">
        <v>1608</v>
      </c>
      <c r="F760" s="110" t="s">
        <v>1608</v>
      </c>
      <c r="G760" s="122"/>
      <c r="H760" s="122"/>
      <c r="I760" s="110" t="s">
        <v>7763</v>
      </c>
      <c r="J760" s="110" t="s">
        <v>7764</v>
      </c>
      <c r="K760" s="106" t="s">
        <v>26</v>
      </c>
      <c r="L760" s="106" t="s">
        <v>36</v>
      </c>
      <c r="M760" s="106" t="s">
        <v>36</v>
      </c>
      <c r="N760" s="106" t="s">
        <v>36</v>
      </c>
      <c r="O760" s="106" t="s">
        <v>36</v>
      </c>
      <c r="P760" s="106" t="s">
        <v>36</v>
      </c>
      <c r="Q760" s="106" t="s">
        <v>36</v>
      </c>
      <c r="R760" s="90">
        <f t="shared" si="11"/>
        <v>1</v>
      </c>
    </row>
    <row r="761" spans="1:18" s="40" customFormat="1" ht="24.95" customHeight="1" x14ac:dyDescent="0.2">
      <c r="A761" s="79">
        <v>753</v>
      </c>
      <c r="B761" s="110" t="s">
        <v>8433</v>
      </c>
      <c r="C761" s="205" t="s">
        <v>8434</v>
      </c>
      <c r="D761" s="111" t="s">
        <v>8359</v>
      </c>
      <c r="E761" s="111" t="s">
        <v>1779</v>
      </c>
      <c r="F761" s="110" t="s">
        <v>1608</v>
      </c>
      <c r="G761" s="122"/>
      <c r="H761" s="122"/>
      <c r="I761" s="110" t="s">
        <v>8435</v>
      </c>
      <c r="J761" s="110" t="s">
        <v>8436</v>
      </c>
      <c r="K761" s="106" t="s">
        <v>26</v>
      </c>
      <c r="L761" s="106" t="s">
        <v>36</v>
      </c>
      <c r="M761" s="106" t="s">
        <v>36</v>
      </c>
      <c r="N761" s="106" t="s">
        <v>36</v>
      </c>
      <c r="O761" s="106" t="s">
        <v>36</v>
      </c>
      <c r="P761" s="106" t="s">
        <v>36</v>
      </c>
      <c r="Q761" s="106" t="s">
        <v>36</v>
      </c>
      <c r="R761" s="90">
        <f t="shared" si="11"/>
        <v>1</v>
      </c>
    </row>
    <row r="762" spans="1:18" s="40" customFormat="1" ht="24.95" customHeight="1" x14ac:dyDescent="0.2">
      <c r="A762" s="79">
        <v>754</v>
      </c>
      <c r="B762" s="110" t="s">
        <v>4473</v>
      </c>
      <c r="C762" s="110" t="s">
        <v>4474</v>
      </c>
      <c r="D762" s="110" t="s">
        <v>4475</v>
      </c>
      <c r="E762" s="110" t="s">
        <v>1608</v>
      </c>
      <c r="F762" s="110" t="s">
        <v>1608</v>
      </c>
      <c r="G762" s="110"/>
      <c r="H762" s="110"/>
      <c r="I762" s="110" t="s">
        <v>4476</v>
      </c>
      <c r="J762" s="110" t="s">
        <v>4477</v>
      </c>
      <c r="K762" s="106" t="s">
        <v>36</v>
      </c>
      <c r="L762" s="106" t="s">
        <v>26</v>
      </c>
      <c r="M762" s="106" t="s">
        <v>36</v>
      </c>
      <c r="N762" s="106" t="s">
        <v>36</v>
      </c>
      <c r="O762" s="106" t="s">
        <v>36</v>
      </c>
      <c r="P762" s="106" t="s">
        <v>36</v>
      </c>
      <c r="Q762" s="109" t="s">
        <v>36</v>
      </c>
      <c r="R762" s="90">
        <f t="shared" si="11"/>
        <v>1</v>
      </c>
    </row>
    <row r="763" spans="1:18" s="40" customFormat="1" ht="24.95" customHeight="1" x14ac:dyDescent="0.2">
      <c r="A763" s="79">
        <v>755</v>
      </c>
      <c r="B763" s="110" t="s">
        <v>6606</v>
      </c>
      <c r="C763" s="206" t="s">
        <v>6607</v>
      </c>
      <c r="D763" s="111" t="s">
        <v>6608</v>
      </c>
      <c r="E763" s="111" t="s">
        <v>1608</v>
      </c>
      <c r="F763" s="110" t="s">
        <v>1608</v>
      </c>
      <c r="G763" s="116"/>
      <c r="H763" s="116"/>
      <c r="I763" s="110" t="s">
        <v>1627</v>
      </c>
      <c r="J763" s="110" t="s">
        <v>6609</v>
      </c>
      <c r="K763" s="106" t="s">
        <v>26</v>
      </c>
      <c r="L763" s="106" t="s">
        <v>36</v>
      </c>
      <c r="M763" s="106" t="s">
        <v>36</v>
      </c>
      <c r="N763" s="106" t="s">
        <v>36</v>
      </c>
      <c r="O763" s="106" t="s">
        <v>36</v>
      </c>
      <c r="P763" s="106" t="s">
        <v>36</v>
      </c>
      <c r="Q763" s="109" t="s">
        <v>36</v>
      </c>
      <c r="R763" s="90">
        <f t="shared" si="11"/>
        <v>1</v>
      </c>
    </row>
    <row r="764" spans="1:18" s="40" customFormat="1" ht="24.95" customHeight="1" x14ac:dyDescent="0.2">
      <c r="A764" s="79">
        <v>756</v>
      </c>
      <c r="B764" s="110" t="s">
        <v>4478</v>
      </c>
      <c r="C764" s="205" t="s">
        <v>3526</v>
      </c>
      <c r="D764" s="111" t="s">
        <v>2171</v>
      </c>
      <c r="E764" s="111" t="s">
        <v>1818</v>
      </c>
      <c r="F764" s="110" t="s">
        <v>1608</v>
      </c>
      <c r="G764" s="103">
        <v>802552.5</v>
      </c>
      <c r="H764" s="103">
        <v>4623788.24</v>
      </c>
      <c r="I764" s="87" t="s">
        <v>4479</v>
      </c>
      <c r="J764" s="110" t="s">
        <v>4480</v>
      </c>
      <c r="K764" s="106" t="s">
        <v>36</v>
      </c>
      <c r="L764" s="106" t="s">
        <v>26</v>
      </c>
      <c r="M764" s="106" t="s">
        <v>36</v>
      </c>
      <c r="N764" s="106" t="s">
        <v>36</v>
      </c>
      <c r="O764" s="106" t="s">
        <v>36</v>
      </c>
      <c r="P764" s="106" t="s">
        <v>36</v>
      </c>
      <c r="Q764" s="109" t="s">
        <v>36</v>
      </c>
      <c r="R764" s="90">
        <f t="shared" si="11"/>
        <v>1</v>
      </c>
    </row>
    <row r="765" spans="1:18" s="40" customFormat="1" ht="24.95" customHeight="1" x14ac:dyDescent="0.2">
      <c r="A765" s="79">
        <v>757</v>
      </c>
      <c r="B765" s="110" t="s">
        <v>4481</v>
      </c>
      <c r="C765" s="205" t="s">
        <v>4482</v>
      </c>
      <c r="D765" s="111" t="s">
        <v>4483</v>
      </c>
      <c r="E765" s="111" t="s">
        <v>3029</v>
      </c>
      <c r="F765" s="110" t="s">
        <v>1608</v>
      </c>
      <c r="G765" s="116"/>
      <c r="H765" s="116"/>
      <c r="I765" s="110" t="s">
        <v>4484</v>
      </c>
      <c r="J765" s="134" t="s">
        <v>4485</v>
      </c>
      <c r="K765" s="106" t="s">
        <v>26</v>
      </c>
      <c r="L765" s="106" t="s">
        <v>36</v>
      </c>
      <c r="M765" s="106" t="s">
        <v>36</v>
      </c>
      <c r="N765" s="106" t="s">
        <v>36</v>
      </c>
      <c r="O765" s="106" t="s">
        <v>36</v>
      </c>
      <c r="P765" s="106" t="s">
        <v>36</v>
      </c>
      <c r="Q765" s="109" t="s">
        <v>36</v>
      </c>
      <c r="R765" s="90">
        <f t="shared" si="11"/>
        <v>1</v>
      </c>
    </row>
    <row r="766" spans="1:18" s="40" customFormat="1" ht="24.95" customHeight="1" x14ac:dyDescent="0.2">
      <c r="A766" s="79">
        <v>758</v>
      </c>
      <c r="B766" s="87" t="s">
        <v>4486</v>
      </c>
      <c r="C766" s="204" t="s">
        <v>4487</v>
      </c>
      <c r="D766" s="83" t="s">
        <v>4488</v>
      </c>
      <c r="E766" s="83" t="s">
        <v>1608</v>
      </c>
      <c r="F766" s="113" t="s">
        <v>1608</v>
      </c>
      <c r="G766" s="103">
        <v>787668.277003119</v>
      </c>
      <c r="H766" s="103">
        <v>4651597.55160827</v>
      </c>
      <c r="I766" s="118" t="s">
        <v>4489</v>
      </c>
      <c r="J766" s="87" t="s">
        <v>4490</v>
      </c>
      <c r="K766" s="106" t="s">
        <v>26</v>
      </c>
      <c r="L766" s="106" t="s">
        <v>36</v>
      </c>
      <c r="M766" s="106" t="s">
        <v>36</v>
      </c>
      <c r="N766" s="106" t="s">
        <v>36</v>
      </c>
      <c r="O766" s="106" t="s">
        <v>36</v>
      </c>
      <c r="P766" s="106" t="s">
        <v>36</v>
      </c>
      <c r="Q766" s="109" t="s">
        <v>36</v>
      </c>
      <c r="R766" s="90">
        <f t="shared" si="11"/>
        <v>1</v>
      </c>
    </row>
    <row r="767" spans="1:18" s="40" customFormat="1" ht="24.95" customHeight="1" x14ac:dyDescent="0.2">
      <c r="A767" s="79">
        <v>759</v>
      </c>
      <c r="B767" s="110" t="s">
        <v>4491</v>
      </c>
      <c r="C767" s="205" t="s">
        <v>4492</v>
      </c>
      <c r="D767" s="111" t="s">
        <v>4493</v>
      </c>
      <c r="E767" s="111" t="s">
        <v>1608</v>
      </c>
      <c r="F767" s="113" t="s">
        <v>1608</v>
      </c>
      <c r="G767" s="103">
        <v>791092.785976885</v>
      </c>
      <c r="H767" s="103">
        <v>4656346.83501828</v>
      </c>
      <c r="I767" s="118" t="s">
        <v>4494</v>
      </c>
      <c r="J767" s="110" t="s">
        <v>4495</v>
      </c>
      <c r="K767" s="106" t="s">
        <v>26</v>
      </c>
      <c r="L767" s="106" t="s">
        <v>36</v>
      </c>
      <c r="M767" s="106" t="s">
        <v>36</v>
      </c>
      <c r="N767" s="106" t="s">
        <v>36</v>
      </c>
      <c r="O767" s="106" t="s">
        <v>36</v>
      </c>
      <c r="P767" s="106" t="s">
        <v>36</v>
      </c>
      <c r="Q767" s="109" t="s">
        <v>36</v>
      </c>
      <c r="R767" s="90">
        <f t="shared" si="11"/>
        <v>1</v>
      </c>
    </row>
    <row r="768" spans="1:18" s="40" customFormat="1" ht="24.95" customHeight="1" x14ac:dyDescent="0.2">
      <c r="A768" s="79">
        <v>760</v>
      </c>
      <c r="B768" s="87" t="s">
        <v>8437</v>
      </c>
      <c r="C768" s="204" t="s">
        <v>4496</v>
      </c>
      <c r="D768" s="83" t="s">
        <v>4497</v>
      </c>
      <c r="E768" s="83" t="s">
        <v>1637</v>
      </c>
      <c r="F768" s="113" t="s">
        <v>1608</v>
      </c>
      <c r="G768" s="103">
        <v>791532.99792498595</v>
      </c>
      <c r="H768" s="103">
        <v>4620195.0299778897</v>
      </c>
      <c r="I768" s="118" t="s">
        <v>4498</v>
      </c>
      <c r="J768" s="87" t="s">
        <v>4499</v>
      </c>
      <c r="K768" s="106" t="s">
        <v>26</v>
      </c>
      <c r="L768" s="106" t="s">
        <v>36</v>
      </c>
      <c r="M768" s="106" t="s">
        <v>36</v>
      </c>
      <c r="N768" s="106" t="s">
        <v>36</v>
      </c>
      <c r="O768" s="106" t="s">
        <v>36</v>
      </c>
      <c r="P768" s="106" t="s">
        <v>36</v>
      </c>
      <c r="Q768" s="109" t="s">
        <v>36</v>
      </c>
      <c r="R768" s="90">
        <f t="shared" si="11"/>
        <v>1</v>
      </c>
    </row>
    <row r="769" spans="1:18" s="40" customFormat="1" ht="24.95" customHeight="1" x14ac:dyDescent="0.2">
      <c r="A769" s="79">
        <v>761</v>
      </c>
      <c r="B769" s="87" t="s">
        <v>4500</v>
      </c>
      <c r="C769" s="204" t="s">
        <v>4501</v>
      </c>
      <c r="D769" s="83" t="s">
        <v>4502</v>
      </c>
      <c r="E769" s="83" t="s">
        <v>1888</v>
      </c>
      <c r="F769" s="113" t="s">
        <v>1608</v>
      </c>
      <c r="G769" s="103">
        <v>800002.43343570305</v>
      </c>
      <c r="H769" s="103">
        <v>4661653.9498175802</v>
      </c>
      <c r="I769" s="118" t="s">
        <v>4503</v>
      </c>
      <c r="J769" s="87" t="s">
        <v>4504</v>
      </c>
      <c r="K769" s="106" t="s">
        <v>26</v>
      </c>
      <c r="L769" s="106" t="s">
        <v>36</v>
      </c>
      <c r="M769" s="106" t="s">
        <v>36</v>
      </c>
      <c r="N769" s="106" t="s">
        <v>36</v>
      </c>
      <c r="O769" s="106" t="s">
        <v>36</v>
      </c>
      <c r="P769" s="106" t="s">
        <v>36</v>
      </c>
      <c r="Q769" s="109" t="s">
        <v>36</v>
      </c>
      <c r="R769" s="90">
        <f t="shared" si="11"/>
        <v>1</v>
      </c>
    </row>
    <row r="770" spans="1:18" s="40" customFormat="1" ht="24.95" customHeight="1" x14ac:dyDescent="0.2">
      <c r="A770" s="79">
        <v>762</v>
      </c>
      <c r="B770" s="87" t="s">
        <v>4505</v>
      </c>
      <c r="C770" s="204" t="s">
        <v>4506</v>
      </c>
      <c r="D770" s="83" t="s">
        <v>4507</v>
      </c>
      <c r="E770" s="83" t="s">
        <v>1637</v>
      </c>
      <c r="F770" s="113" t="s">
        <v>1608</v>
      </c>
      <c r="G770" s="103">
        <v>794073.93335687695</v>
      </c>
      <c r="H770" s="103">
        <v>4619767.1308859298</v>
      </c>
      <c r="I770" s="118" t="s">
        <v>4508</v>
      </c>
      <c r="J770" s="87" t="s">
        <v>4509</v>
      </c>
      <c r="K770" s="106" t="s">
        <v>26</v>
      </c>
      <c r="L770" s="106" t="s">
        <v>36</v>
      </c>
      <c r="M770" s="106" t="s">
        <v>36</v>
      </c>
      <c r="N770" s="106" t="s">
        <v>36</v>
      </c>
      <c r="O770" s="106" t="s">
        <v>36</v>
      </c>
      <c r="P770" s="106" t="s">
        <v>36</v>
      </c>
      <c r="Q770" s="109" t="s">
        <v>36</v>
      </c>
      <c r="R770" s="90">
        <f t="shared" si="11"/>
        <v>1</v>
      </c>
    </row>
    <row r="771" spans="1:18" s="40" customFormat="1" ht="24.95" customHeight="1" x14ac:dyDescent="0.2">
      <c r="A771" s="79">
        <v>763</v>
      </c>
      <c r="B771" s="87" t="s">
        <v>7765</v>
      </c>
      <c r="C771" s="204" t="s">
        <v>7766</v>
      </c>
      <c r="D771" s="83" t="s">
        <v>7767</v>
      </c>
      <c r="E771" s="83" t="s">
        <v>1679</v>
      </c>
      <c r="F771" s="113" t="s">
        <v>1608</v>
      </c>
      <c r="G771" s="103"/>
      <c r="H771" s="103"/>
      <c r="I771" s="118" t="s">
        <v>7768</v>
      </c>
      <c r="J771" s="87" t="s">
        <v>7769</v>
      </c>
      <c r="K771" s="106" t="s">
        <v>36</v>
      </c>
      <c r="L771" s="106" t="s">
        <v>36</v>
      </c>
      <c r="M771" s="106" t="s">
        <v>26</v>
      </c>
      <c r="N771" s="106" t="s">
        <v>36</v>
      </c>
      <c r="O771" s="106" t="s">
        <v>36</v>
      </c>
      <c r="P771" s="106" t="s">
        <v>36</v>
      </c>
      <c r="Q771" s="109" t="s">
        <v>36</v>
      </c>
      <c r="R771" s="90">
        <f t="shared" si="11"/>
        <v>1</v>
      </c>
    </row>
    <row r="772" spans="1:18" s="40" customFormat="1" ht="24.95" customHeight="1" x14ac:dyDescent="0.2">
      <c r="A772" s="79">
        <v>764</v>
      </c>
      <c r="B772" s="87" t="s">
        <v>4510</v>
      </c>
      <c r="C772" s="204" t="s">
        <v>4511</v>
      </c>
      <c r="D772" s="83" t="s">
        <v>4512</v>
      </c>
      <c r="E772" s="83" t="s">
        <v>1637</v>
      </c>
      <c r="F772" s="113" t="s">
        <v>1608</v>
      </c>
      <c r="G772" s="103">
        <v>797680.49421147001</v>
      </c>
      <c r="H772" s="103">
        <v>4621996.4937166898</v>
      </c>
      <c r="I772" s="118" t="s">
        <v>4513</v>
      </c>
      <c r="J772" s="87" t="s">
        <v>4514</v>
      </c>
      <c r="K772" s="106" t="s">
        <v>26</v>
      </c>
      <c r="L772" s="106" t="s">
        <v>36</v>
      </c>
      <c r="M772" s="106" t="s">
        <v>36</v>
      </c>
      <c r="N772" s="106" t="s">
        <v>36</v>
      </c>
      <c r="O772" s="106" t="s">
        <v>36</v>
      </c>
      <c r="P772" s="106" t="s">
        <v>36</v>
      </c>
      <c r="Q772" s="109" t="s">
        <v>36</v>
      </c>
      <c r="R772" s="90">
        <f t="shared" si="11"/>
        <v>1</v>
      </c>
    </row>
    <row r="773" spans="1:18" s="40" customFormat="1" ht="24.95" customHeight="1" x14ac:dyDescent="0.2">
      <c r="A773" s="79">
        <v>765</v>
      </c>
      <c r="B773" s="87" t="s">
        <v>8438</v>
      </c>
      <c r="C773" s="204" t="s">
        <v>8439</v>
      </c>
      <c r="D773" s="83" t="s">
        <v>8440</v>
      </c>
      <c r="E773" s="83" t="s">
        <v>1608</v>
      </c>
      <c r="F773" s="113" t="s">
        <v>1608</v>
      </c>
      <c r="G773" s="103"/>
      <c r="H773" s="103"/>
      <c r="I773" s="118" t="s">
        <v>8441</v>
      </c>
      <c r="J773" s="87" t="s">
        <v>8442</v>
      </c>
      <c r="K773" s="106" t="s">
        <v>26</v>
      </c>
      <c r="L773" s="106" t="s">
        <v>36</v>
      </c>
      <c r="M773" s="106" t="s">
        <v>36</v>
      </c>
      <c r="N773" s="106" t="s">
        <v>36</v>
      </c>
      <c r="O773" s="106" t="s">
        <v>36</v>
      </c>
      <c r="P773" s="106" t="s">
        <v>36</v>
      </c>
      <c r="Q773" s="109" t="s">
        <v>36</v>
      </c>
      <c r="R773" s="90">
        <f t="shared" si="11"/>
        <v>1</v>
      </c>
    </row>
    <row r="774" spans="1:18" s="40" customFormat="1" ht="24.95" customHeight="1" x14ac:dyDescent="0.2">
      <c r="A774" s="79">
        <v>766</v>
      </c>
      <c r="B774" s="110" t="s">
        <v>4515</v>
      </c>
      <c r="C774" s="205" t="s">
        <v>4516</v>
      </c>
      <c r="D774" s="111" t="s">
        <v>4517</v>
      </c>
      <c r="E774" s="111" t="s">
        <v>1785</v>
      </c>
      <c r="F774" s="110" t="s">
        <v>1608</v>
      </c>
      <c r="G774" s="103">
        <v>813854.53</v>
      </c>
      <c r="H774" s="103">
        <v>4622814.9400000004</v>
      </c>
      <c r="I774" s="87" t="s">
        <v>4518</v>
      </c>
      <c r="J774" s="110" t="s">
        <v>4519</v>
      </c>
      <c r="K774" s="106" t="s">
        <v>26</v>
      </c>
      <c r="L774" s="106" t="s">
        <v>36</v>
      </c>
      <c r="M774" s="106" t="s">
        <v>36</v>
      </c>
      <c r="N774" s="106" t="s">
        <v>36</v>
      </c>
      <c r="O774" s="106" t="s">
        <v>36</v>
      </c>
      <c r="P774" s="106" t="s">
        <v>36</v>
      </c>
      <c r="Q774" s="109" t="s">
        <v>36</v>
      </c>
      <c r="R774" s="90">
        <f t="shared" si="11"/>
        <v>1</v>
      </c>
    </row>
    <row r="775" spans="1:18" s="40" customFormat="1" ht="24.95" customHeight="1" x14ac:dyDescent="0.2">
      <c r="A775" s="79">
        <v>767</v>
      </c>
      <c r="B775" s="110" t="s">
        <v>4520</v>
      </c>
      <c r="C775" s="205" t="s">
        <v>4521</v>
      </c>
      <c r="D775" s="111" t="s">
        <v>4522</v>
      </c>
      <c r="E775" s="111" t="s">
        <v>1842</v>
      </c>
      <c r="F775" s="110" t="s">
        <v>1608</v>
      </c>
      <c r="G775" s="116"/>
      <c r="H775" s="116"/>
      <c r="I775" s="110" t="s">
        <v>4523</v>
      </c>
      <c r="J775" s="110" t="s">
        <v>4524</v>
      </c>
      <c r="K775" s="106" t="s">
        <v>26</v>
      </c>
      <c r="L775" s="106" t="s">
        <v>36</v>
      </c>
      <c r="M775" s="106" t="s">
        <v>36</v>
      </c>
      <c r="N775" s="106" t="s">
        <v>36</v>
      </c>
      <c r="O775" s="106" t="s">
        <v>36</v>
      </c>
      <c r="P775" s="106" t="s">
        <v>36</v>
      </c>
      <c r="Q775" s="109" t="s">
        <v>36</v>
      </c>
      <c r="R775" s="90">
        <f t="shared" si="11"/>
        <v>1</v>
      </c>
    </row>
    <row r="776" spans="1:18" s="40" customFormat="1" ht="24.95" customHeight="1" x14ac:dyDescent="0.2">
      <c r="A776" s="79">
        <v>768</v>
      </c>
      <c r="B776" s="87" t="s">
        <v>4525</v>
      </c>
      <c r="C776" s="204" t="s">
        <v>4526</v>
      </c>
      <c r="D776" s="83" t="s">
        <v>4527</v>
      </c>
      <c r="E776" s="83" t="s">
        <v>1842</v>
      </c>
      <c r="F776" s="113" t="s">
        <v>1608</v>
      </c>
      <c r="G776" s="103">
        <v>799079.52263807703</v>
      </c>
      <c r="H776" s="103">
        <v>4675526.5318282098</v>
      </c>
      <c r="I776" s="118" t="s">
        <v>4528</v>
      </c>
      <c r="J776" s="87" t="s">
        <v>4529</v>
      </c>
      <c r="K776" s="106" t="s">
        <v>26</v>
      </c>
      <c r="L776" s="106" t="s">
        <v>36</v>
      </c>
      <c r="M776" s="106" t="s">
        <v>36</v>
      </c>
      <c r="N776" s="106" t="s">
        <v>36</v>
      </c>
      <c r="O776" s="106" t="s">
        <v>36</v>
      </c>
      <c r="P776" s="106" t="s">
        <v>36</v>
      </c>
      <c r="Q776" s="109" t="s">
        <v>36</v>
      </c>
      <c r="R776" s="90">
        <f t="shared" si="11"/>
        <v>1</v>
      </c>
    </row>
    <row r="777" spans="1:18" s="40" customFormat="1" ht="24.95" customHeight="1" x14ac:dyDescent="0.2">
      <c r="A777" s="79">
        <v>769</v>
      </c>
      <c r="B777" s="110" t="s">
        <v>4530</v>
      </c>
      <c r="C777" s="204" t="s">
        <v>4531</v>
      </c>
      <c r="D777" s="111" t="s">
        <v>4532</v>
      </c>
      <c r="E777" s="83" t="s">
        <v>1637</v>
      </c>
      <c r="F777" s="113" t="s">
        <v>1608</v>
      </c>
      <c r="G777" s="103">
        <v>793126.03292090399</v>
      </c>
      <c r="H777" s="103">
        <v>4619296.5884372303</v>
      </c>
      <c r="I777" s="114" t="s">
        <v>4533</v>
      </c>
      <c r="J777" s="110" t="s">
        <v>4534</v>
      </c>
      <c r="K777" s="106" t="s">
        <v>26</v>
      </c>
      <c r="L777" s="106" t="s">
        <v>36</v>
      </c>
      <c r="M777" s="106" t="s">
        <v>36</v>
      </c>
      <c r="N777" s="106" t="s">
        <v>36</v>
      </c>
      <c r="O777" s="106" t="s">
        <v>36</v>
      </c>
      <c r="P777" s="106" t="s">
        <v>36</v>
      </c>
      <c r="Q777" s="109" t="s">
        <v>36</v>
      </c>
      <c r="R777" s="90">
        <f t="shared" si="11"/>
        <v>1</v>
      </c>
    </row>
    <row r="778" spans="1:18" s="40" customFormat="1" ht="24.95" customHeight="1" x14ac:dyDescent="0.2">
      <c r="A778" s="79">
        <v>770</v>
      </c>
      <c r="B778" s="110" t="s">
        <v>4535</v>
      </c>
      <c r="C778" s="205" t="s">
        <v>4536</v>
      </c>
      <c r="D778" s="111" t="s">
        <v>4537</v>
      </c>
      <c r="E778" s="111" t="s">
        <v>2117</v>
      </c>
      <c r="F778" s="110" t="s">
        <v>1608</v>
      </c>
      <c r="G778" s="116"/>
      <c r="H778" s="116"/>
      <c r="I778" s="87" t="s">
        <v>4538</v>
      </c>
      <c r="J778" s="87" t="s">
        <v>4539</v>
      </c>
      <c r="K778" s="106" t="s">
        <v>26</v>
      </c>
      <c r="L778" s="106" t="s">
        <v>36</v>
      </c>
      <c r="M778" s="106" t="s">
        <v>36</v>
      </c>
      <c r="N778" s="106" t="s">
        <v>36</v>
      </c>
      <c r="O778" s="106" t="s">
        <v>36</v>
      </c>
      <c r="P778" s="106" t="s">
        <v>36</v>
      </c>
      <c r="Q778" s="109" t="s">
        <v>36</v>
      </c>
      <c r="R778" s="90">
        <f t="shared" si="11"/>
        <v>1</v>
      </c>
    </row>
    <row r="779" spans="1:18" s="40" customFormat="1" ht="24.95" customHeight="1" x14ac:dyDescent="0.2">
      <c r="A779" s="79">
        <v>771</v>
      </c>
      <c r="B779" s="110" t="s">
        <v>4540</v>
      </c>
      <c r="C779" s="205" t="s">
        <v>4541</v>
      </c>
      <c r="D779" s="111" t="s">
        <v>4542</v>
      </c>
      <c r="E779" s="111" t="s">
        <v>1779</v>
      </c>
      <c r="F779" s="163"/>
      <c r="G779" s="116"/>
      <c r="H779" s="116"/>
      <c r="I779" s="110" t="s">
        <v>3461</v>
      </c>
      <c r="J779" s="110" t="s">
        <v>4543</v>
      </c>
      <c r="K779" s="106" t="s">
        <v>26</v>
      </c>
      <c r="L779" s="106" t="s">
        <v>36</v>
      </c>
      <c r="M779" s="106" t="s">
        <v>36</v>
      </c>
      <c r="N779" s="106" t="s">
        <v>36</v>
      </c>
      <c r="O779" s="106" t="s">
        <v>26</v>
      </c>
      <c r="P779" s="106" t="s">
        <v>36</v>
      </c>
      <c r="Q779" s="109" t="s">
        <v>36</v>
      </c>
      <c r="R779" s="90">
        <f t="shared" si="11"/>
        <v>2</v>
      </c>
    </row>
    <row r="780" spans="1:18" s="40" customFormat="1" ht="24.95" customHeight="1" x14ac:dyDescent="0.2">
      <c r="A780" s="79">
        <v>772</v>
      </c>
      <c r="B780" s="110" t="s">
        <v>6510</v>
      </c>
      <c r="C780" s="205" t="s">
        <v>6511</v>
      </c>
      <c r="D780" s="110" t="s">
        <v>6512</v>
      </c>
      <c r="E780" s="110" t="s">
        <v>1779</v>
      </c>
      <c r="F780" s="110" t="s">
        <v>1608</v>
      </c>
      <c r="G780" s="110"/>
      <c r="H780" s="110"/>
      <c r="I780" s="110" t="s">
        <v>6513</v>
      </c>
      <c r="J780" s="110" t="s">
        <v>6514</v>
      </c>
      <c r="K780" s="106" t="s">
        <v>26</v>
      </c>
      <c r="L780" s="106" t="s">
        <v>36</v>
      </c>
      <c r="M780" s="106" t="s">
        <v>36</v>
      </c>
      <c r="N780" s="106" t="s">
        <v>36</v>
      </c>
      <c r="O780" s="106" t="s">
        <v>36</v>
      </c>
      <c r="P780" s="106" t="s">
        <v>36</v>
      </c>
      <c r="Q780" s="109" t="s">
        <v>36</v>
      </c>
      <c r="R780" s="90">
        <f t="shared" si="11"/>
        <v>1</v>
      </c>
    </row>
    <row r="781" spans="1:18" s="40" customFormat="1" ht="24.95" customHeight="1" x14ac:dyDescent="0.2">
      <c r="A781" s="79">
        <v>773</v>
      </c>
      <c r="B781" s="134" t="s">
        <v>8443</v>
      </c>
      <c r="C781" s="205"/>
      <c r="D781" s="111" t="s">
        <v>8444</v>
      </c>
      <c r="E781" s="111" t="s">
        <v>1608</v>
      </c>
      <c r="F781" s="113" t="s">
        <v>1608</v>
      </c>
      <c r="G781" s="103"/>
      <c r="H781" s="103"/>
      <c r="I781" s="114" t="s">
        <v>8445</v>
      </c>
      <c r="J781" s="110" t="s">
        <v>8446</v>
      </c>
      <c r="K781" s="106" t="s">
        <v>36</v>
      </c>
      <c r="L781" s="106" t="s">
        <v>26</v>
      </c>
      <c r="M781" s="106" t="s">
        <v>36</v>
      </c>
      <c r="N781" s="106" t="s">
        <v>36</v>
      </c>
      <c r="O781" s="106" t="s">
        <v>36</v>
      </c>
      <c r="P781" s="106" t="s">
        <v>36</v>
      </c>
      <c r="Q781" s="109" t="s">
        <v>36</v>
      </c>
      <c r="R781" s="90">
        <f t="shared" si="11"/>
        <v>1</v>
      </c>
    </row>
    <row r="782" spans="1:18" s="40" customFormat="1" ht="24.95" customHeight="1" x14ac:dyDescent="0.2">
      <c r="A782" s="79">
        <v>774</v>
      </c>
      <c r="B782" s="110" t="s">
        <v>4544</v>
      </c>
      <c r="C782" s="205" t="s">
        <v>4545</v>
      </c>
      <c r="D782" s="111" t="s">
        <v>1860</v>
      </c>
      <c r="E782" s="111" t="s">
        <v>1607</v>
      </c>
      <c r="F782" s="113" t="s">
        <v>1608</v>
      </c>
      <c r="G782" s="103">
        <v>769594.33151853899</v>
      </c>
      <c r="H782" s="103">
        <v>4629681.5315494603</v>
      </c>
      <c r="I782" s="118" t="s">
        <v>4546</v>
      </c>
      <c r="J782" s="110" t="s">
        <v>4547</v>
      </c>
      <c r="K782" s="106" t="s">
        <v>26</v>
      </c>
      <c r="L782" s="106" t="s">
        <v>36</v>
      </c>
      <c r="M782" s="106" t="s">
        <v>36</v>
      </c>
      <c r="N782" s="106" t="s">
        <v>36</v>
      </c>
      <c r="O782" s="106" t="s">
        <v>36</v>
      </c>
      <c r="P782" s="106" t="s">
        <v>36</v>
      </c>
      <c r="Q782" s="109" t="s">
        <v>36</v>
      </c>
      <c r="R782" s="90">
        <f t="shared" si="11"/>
        <v>1</v>
      </c>
    </row>
    <row r="783" spans="1:18" s="40" customFormat="1" ht="24.95" customHeight="1" x14ac:dyDescent="0.2">
      <c r="A783" s="79">
        <v>775</v>
      </c>
      <c r="B783" s="87" t="s">
        <v>4548</v>
      </c>
      <c r="C783" s="204" t="s">
        <v>4549</v>
      </c>
      <c r="D783" s="83" t="s">
        <v>3296</v>
      </c>
      <c r="E783" s="83" t="s">
        <v>1637</v>
      </c>
      <c r="F783" s="113" t="s">
        <v>1608</v>
      </c>
      <c r="G783" s="103">
        <v>792826.55780253594</v>
      </c>
      <c r="H783" s="103">
        <v>4621584.6916838204</v>
      </c>
      <c r="I783" s="118" t="s">
        <v>4550</v>
      </c>
      <c r="J783" s="87" t="s">
        <v>4551</v>
      </c>
      <c r="K783" s="106" t="s">
        <v>26</v>
      </c>
      <c r="L783" s="106" t="s">
        <v>36</v>
      </c>
      <c r="M783" s="106" t="s">
        <v>36</v>
      </c>
      <c r="N783" s="106" t="s">
        <v>36</v>
      </c>
      <c r="O783" s="106" t="s">
        <v>36</v>
      </c>
      <c r="P783" s="106" t="s">
        <v>36</v>
      </c>
      <c r="Q783" s="109" t="s">
        <v>36</v>
      </c>
      <c r="R783" s="90">
        <f t="shared" si="11"/>
        <v>1</v>
      </c>
    </row>
    <row r="784" spans="1:18" s="40" customFormat="1" ht="24.95" customHeight="1" x14ac:dyDescent="0.2">
      <c r="A784" s="79">
        <v>776</v>
      </c>
      <c r="B784" s="110" t="s">
        <v>4552</v>
      </c>
      <c r="C784" s="204" t="s">
        <v>4553</v>
      </c>
      <c r="D784" s="111" t="s">
        <v>4554</v>
      </c>
      <c r="E784" s="83" t="s">
        <v>1842</v>
      </c>
      <c r="F784" s="113" t="s">
        <v>1608</v>
      </c>
      <c r="G784" s="103">
        <v>796013.69146896095</v>
      </c>
      <c r="H784" s="103">
        <v>4670908.2481571203</v>
      </c>
      <c r="I784" s="118" t="s">
        <v>4555</v>
      </c>
      <c r="J784" s="87" t="s">
        <v>4556</v>
      </c>
      <c r="K784" s="106" t="s">
        <v>26</v>
      </c>
      <c r="L784" s="106" t="s">
        <v>36</v>
      </c>
      <c r="M784" s="106" t="s">
        <v>36</v>
      </c>
      <c r="N784" s="106" t="s">
        <v>36</v>
      </c>
      <c r="O784" s="106" t="s">
        <v>36</v>
      </c>
      <c r="P784" s="106" t="s">
        <v>36</v>
      </c>
      <c r="Q784" s="109" t="s">
        <v>36</v>
      </c>
      <c r="R784" s="90">
        <f t="shared" si="11"/>
        <v>1</v>
      </c>
    </row>
    <row r="785" spans="1:18" s="40" customFormat="1" ht="24.95" customHeight="1" x14ac:dyDescent="0.2">
      <c r="A785" s="79">
        <v>777</v>
      </c>
      <c r="B785" s="87" t="s">
        <v>4557</v>
      </c>
      <c r="C785" s="204" t="s">
        <v>4558</v>
      </c>
      <c r="D785" s="83" t="s">
        <v>4559</v>
      </c>
      <c r="E785" s="83" t="s">
        <v>1637</v>
      </c>
      <c r="F785" s="113" t="s">
        <v>1608</v>
      </c>
      <c r="G785" s="103">
        <v>790423.11168928805</v>
      </c>
      <c r="H785" s="103">
        <v>4620689.3390907403</v>
      </c>
      <c r="I785" s="118" t="s">
        <v>4560</v>
      </c>
      <c r="J785" s="87" t="s">
        <v>4561</v>
      </c>
      <c r="K785" s="106" t="s">
        <v>26</v>
      </c>
      <c r="L785" s="106" t="s">
        <v>36</v>
      </c>
      <c r="M785" s="106" t="s">
        <v>36</v>
      </c>
      <c r="N785" s="106" t="s">
        <v>36</v>
      </c>
      <c r="O785" s="106" t="s">
        <v>36</v>
      </c>
      <c r="P785" s="106" t="s">
        <v>36</v>
      </c>
      <c r="Q785" s="109" t="s">
        <v>36</v>
      </c>
      <c r="R785" s="90">
        <f t="shared" si="11"/>
        <v>1</v>
      </c>
    </row>
    <row r="786" spans="1:18" s="40" customFormat="1" ht="24.95" customHeight="1" x14ac:dyDescent="0.2">
      <c r="A786" s="79">
        <v>778</v>
      </c>
      <c r="B786" s="110" t="s">
        <v>8447</v>
      </c>
      <c r="C786" s="206" t="s">
        <v>6610</v>
      </c>
      <c r="D786" s="111" t="s">
        <v>6611</v>
      </c>
      <c r="E786" s="111" t="s">
        <v>2028</v>
      </c>
      <c r="F786" s="110" t="s">
        <v>1608</v>
      </c>
      <c r="G786" s="116"/>
      <c r="H786" s="116"/>
      <c r="I786" s="87" t="s">
        <v>6612</v>
      </c>
      <c r="J786" s="110" t="s">
        <v>6613</v>
      </c>
      <c r="K786" s="106" t="s">
        <v>26</v>
      </c>
      <c r="L786" s="106" t="s">
        <v>36</v>
      </c>
      <c r="M786" s="106" t="s">
        <v>36</v>
      </c>
      <c r="N786" s="106" t="s">
        <v>36</v>
      </c>
      <c r="O786" s="106" t="s">
        <v>36</v>
      </c>
      <c r="P786" s="106" t="s">
        <v>36</v>
      </c>
      <c r="Q786" s="109" t="s">
        <v>36</v>
      </c>
      <c r="R786" s="90">
        <f t="shared" si="11"/>
        <v>1</v>
      </c>
    </row>
    <row r="787" spans="1:18" s="40" customFormat="1" ht="24.95" customHeight="1" x14ac:dyDescent="0.2">
      <c r="A787" s="79">
        <v>779</v>
      </c>
      <c r="B787" s="87" t="s">
        <v>8448</v>
      </c>
      <c r="C787" s="205" t="s">
        <v>4562</v>
      </c>
      <c r="D787" s="111" t="s">
        <v>4563</v>
      </c>
      <c r="E787" s="111" t="s">
        <v>4564</v>
      </c>
      <c r="F787" s="110" t="s">
        <v>1608</v>
      </c>
      <c r="G787" s="116"/>
      <c r="H787" s="116"/>
      <c r="I787" s="110" t="s">
        <v>364</v>
      </c>
      <c r="J787" s="87" t="s">
        <v>4565</v>
      </c>
      <c r="K787" s="106" t="s">
        <v>26</v>
      </c>
      <c r="L787" s="106" t="s">
        <v>36</v>
      </c>
      <c r="M787" s="106" t="s">
        <v>36</v>
      </c>
      <c r="N787" s="106" t="s">
        <v>36</v>
      </c>
      <c r="O787" s="106" t="s">
        <v>36</v>
      </c>
      <c r="P787" s="106" t="s">
        <v>36</v>
      </c>
      <c r="Q787" s="109" t="s">
        <v>36</v>
      </c>
      <c r="R787" s="90">
        <f t="shared" ref="R787:R850" si="12">COUNTIF(K787:Q787,"si")</f>
        <v>1</v>
      </c>
    </row>
    <row r="788" spans="1:18" s="40" customFormat="1" ht="24.95" customHeight="1" x14ac:dyDescent="0.2">
      <c r="A788" s="79">
        <v>780</v>
      </c>
      <c r="B788" s="87" t="s">
        <v>4566</v>
      </c>
      <c r="C788" s="204" t="s">
        <v>4567</v>
      </c>
      <c r="D788" s="83" t="s">
        <v>4568</v>
      </c>
      <c r="E788" s="83" t="s">
        <v>1818</v>
      </c>
      <c r="F788" s="113" t="s">
        <v>1608</v>
      </c>
      <c r="G788" s="103">
        <v>802192.97980577196</v>
      </c>
      <c r="H788" s="103">
        <v>4624232.1741127204</v>
      </c>
      <c r="I788" s="118" t="s">
        <v>2697</v>
      </c>
      <c r="J788" s="87" t="s">
        <v>4569</v>
      </c>
      <c r="K788" s="106" t="s">
        <v>26</v>
      </c>
      <c r="L788" s="106" t="s">
        <v>36</v>
      </c>
      <c r="M788" s="106" t="s">
        <v>36</v>
      </c>
      <c r="N788" s="106" t="s">
        <v>36</v>
      </c>
      <c r="O788" s="106" t="s">
        <v>36</v>
      </c>
      <c r="P788" s="106" t="s">
        <v>36</v>
      </c>
      <c r="Q788" s="109" t="s">
        <v>36</v>
      </c>
      <c r="R788" s="90">
        <f t="shared" si="12"/>
        <v>1</v>
      </c>
    </row>
    <row r="789" spans="1:18" s="40" customFormat="1" ht="24.95" customHeight="1" x14ac:dyDescent="0.2">
      <c r="A789" s="79">
        <v>781</v>
      </c>
      <c r="B789" s="110" t="s">
        <v>4570</v>
      </c>
      <c r="C789" s="204" t="s">
        <v>4571</v>
      </c>
      <c r="D789" s="111" t="s">
        <v>4572</v>
      </c>
      <c r="E789" s="83" t="s">
        <v>1608</v>
      </c>
      <c r="F789" s="113" t="s">
        <v>1608</v>
      </c>
      <c r="G789" s="103">
        <v>789194.91503694002</v>
      </c>
      <c r="H789" s="103">
        <v>4632620.8626544904</v>
      </c>
      <c r="I789" s="114" t="s">
        <v>3796</v>
      </c>
      <c r="J789" s="110" t="s">
        <v>4573</v>
      </c>
      <c r="K789" s="106" t="s">
        <v>26</v>
      </c>
      <c r="L789" s="106" t="s">
        <v>36</v>
      </c>
      <c r="M789" s="106" t="s">
        <v>36</v>
      </c>
      <c r="N789" s="106" t="s">
        <v>36</v>
      </c>
      <c r="O789" s="106" t="s">
        <v>36</v>
      </c>
      <c r="P789" s="106" t="s">
        <v>36</v>
      </c>
      <c r="Q789" s="109" t="s">
        <v>36</v>
      </c>
      <c r="R789" s="90">
        <f t="shared" si="12"/>
        <v>1</v>
      </c>
    </row>
    <row r="790" spans="1:18" s="40" customFormat="1" ht="24.95" customHeight="1" x14ac:dyDescent="0.2">
      <c r="A790" s="79">
        <v>782</v>
      </c>
      <c r="B790" s="110" t="s">
        <v>6515</v>
      </c>
      <c r="C790" s="205" t="s">
        <v>6516</v>
      </c>
      <c r="D790" s="111" t="s">
        <v>6517</v>
      </c>
      <c r="E790" s="111" t="s">
        <v>1608</v>
      </c>
      <c r="F790" s="110" t="s">
        <v>1608</v>
      </c>
      <c r="G790" s="116"/>
      <c r="H790" s="116"/>
      <c r="I790" s="110" t="s">
        <v>6518</v>
      </c>
      <c r="J790" s="110" t="s">
        <v>6519</v>
      </c>
      <c r="K790" s="106" t="s">
        <v>36</v>
      </c>
      <c r="L790" s="106" t="s">
        <v>26</v>
      </c>
      <c r="M790" s="106" t="s">
        <v>36</v>
      </c>
      <c r="N790" s="106" t="s">
        <v>36</v>
      </c>
      <c r="O790" s="106" t="s">
        <v>36</v>
      </c>
      <c r="P790" s="106" t="s">
        <v>36</v>
      </c>
      <c r="Q790" s="109" t="s">
        <v>36</v>
      </c>
      <c r="R790" s="90">
        <f t="shared" si="12"/>
        <v>1</v>
      </c>
    </row>
    <row r="791" spans="1:18" s="40" customFormat="1" ht="24.95" customHeight="1" x14ac:dyDescent="0.2">
      <c r="A791" s="79">
        <v>783</v>
      </c>
      <c r="B791" s="110" t="s">
        <v>4574</v>
      </c>
      <c r="C791" s="205" t="s">
        <v>4575</v>
      </c>
      <c r="D791" s="111" t="s">
        <v>4576</v>
      </c>
      <c r="E791" s="111" t="s">
        <v>4577</v>
      </c>
      <c r="F791" s="110" t="s">
        <v>1608</v>
      </c>
      <c r="G791" s="103">
        <v>832427.36</v>
      </c>
      <c r="H791" s="103">
        <v>4662169.6399999997</v>
      </c>
      <c r="I791" s="110" t="s">
        <v>792</v>
      </c>
      <c r="J791" s="110" t="s">
        <v>4578</v>
      </c>
      <c r="K791" s="106" t="s">
        <v>26</v>
      </c>
      <c r="L791" s="106" t="s">
        <v>36</v>
      </c>
      <c r="M791" s="106" t="s">
        <v>36</v>
      </c>
      <c r="N791" s="106" t="s">
        <v>36</v>
      </c>
      <c r="O791" s="106" t="s">
        <v>36</v>
      </c>
      <c r="P791" s="106" t="s">
        <v>36</v>
      </c>
      <c r="Q791" s="109" t="s">
        <v>36</v>
      </c>
      <c r="R791" s="90">
        <f t="shared" si="12"/>
        <v>1</v>
      </c>
    </row>
    <row r="792" spans="1:18" s="40" customFormat="1" ht="24.95" customHeight="1" x14ac:dyDescent="0.2">
      <c r="A792" s="79">
        <v>784</v>
      </c>
      <c r="B792" s="110" t="s">
        <v>4579</v>
      </c>
      <c r="C792" s="205" t="s">
        <v>4580</v>
      </c>
      <c r="D792" s="111" t="s">
        <v>4581</v>
      </c>
      <c r="E792" s="111" t="s">
        <v>1608</v>
      </c>
      <c r="F792" s="113" t="s">
        <v>1608</v>
      </c>
      <c r="G792" s="103">
        <v>790974.64228276198</v>
      </c>
      <c r="H792" s="103">
        <v>4629839.6610349901</v>
      </c>
      <c r="I792" s="118" t="s">
        <v>4582</v>
      </c>
      <c r="J792" s="110" t="s">
        <v>4583</v>
      </c>
      <c r="K792" s="106" t="s">
        <v>36</v>
      </c>
      <c r="L792" s="106" t="s">
        <v>26</v>
      </c>
      <c r="M792" s="106" t="s">
        <v>36</v>
      </c>
      <c r="N792" s="106" t="s">
        <v>36</v>
      </c>
      <c r="O792" s="106" t="s">
        <v>36</v>
      </c>
      <c r="P792" s="106" t="s">
        <v>36</v>
      </c>
      <c r="Q792" s="109" t="s">
        <v>36</v>
      </c>
      <c r="R792" s="90">
        <f t="shared" si="12"/>
        <v>1</v>
      </c>
    </row>
    <row r="793" spans="1:18" s="40" customFormat="1" ht="24.95" customHeight="1" x14ac:dyDescent="0.2">
      <c r="A793" s="79">
        <v>785</v>
      </c>
      <c r="B793" s="110" t="s">
        <v>5585</v>
      </c>
      <c r="C793" s="110" t="s">
        <v>6520</v>
      </c>
      <c r="D793" s="110" t="s">
        <v>6521</v>
      </c>
      <c r="E793" s="110" t="s">
        <v>1608</v>
      </c>
      <c r="F793" s="110" t="s">
        <v>1608</v>
      </c>
      <c r="G793" s="110"/>
      <c r="H793" s="110"/>
      <c r="I793" s="110" t="s">
        <v>957</v>
      </c>
      <c r="J793" s="110" t="s">
        <v>6522</v>
      </c>
      <c r="K793" s="106" t="s">
        <v>26</v>
      </c>
      <c r="L793" s="106" t="s">
        <v>36</v>
      </c>
      <c r="M793" s="106" t="s">
        <v>36</v>
      </c>
      <c r="N793" s="106" t="s">
        <v>36</v>
      </c>
      <c r="O793" s="106" t="s">
        <v>36</v>
      </c>
      <c r="P793" s="106" t="s">
        <v>36</v>
      </c>
      <c r="Q793" s="109" t="s">
        <v>36</v>
      </c>
      <c r="R793" s="90">
        <f t="shared" si="12"/>
        <v>1</v>
      </c>
    </row>
    <row r="794" spans="1:18" s="40" customFormat="1" ht="24.95" customHeight="1" x14ac:dyDescent="0.2">
      <c r="A794" s="79">
        <v>786</v>
      </c>
      <c r="B794" s="110" t="s">
        <v>4584</v>
      </c>
      <c r="C794" s="205" t="s">
        <v>4585</v>
      </c>
      <c r="D794" s="111" t="s">
        <v>4586</v>
      </c>
      <c r="E794" s="111" t="s">
        <v>4240</v>
      </c>
      <c r="F794" s="113" t="s">
        <v>1608</v>
      </c>
      <c r="G794" s="103">
        <v>802172.82979236601</v>
      </c>
      <c r="H794" s="103">
        <v>4656035.2487617796</v>
      </c>
      <c r="I794" s="118" t="s">
        <v>1627</v>
      </c>
      <c r="J794" s="110" t="s">
        <v>4587</v>
      </c>
      <c r="K794" s="106" t="s">
        <v>26</v>
      </c>
      <c r="L794" s="106" t="s">
        <v>36</v>
      </c>
      <c r="M794" s="106" t="s">
        <v>36</v>
      </c>
      <c r="N794" s="106" t="s">
        <v>36</v>
      </c>
      <c r="O794" s="106" t="s">
        <v>36</v>
      </c>
      <c r="P794" s="106" t="s">
        <v>36</v>
      </c>
      <c r="Q794" s="109" t="s">
        <v>36</v>
      </c>
      <c r="R794" s="90">
        <f t="shared" si="12"/>
        <v>1</v>
      </c>
    </row>
    <row r="795" spans="1:18" s="40" customFormat="1" ht="24.95" customHeight="1" x14ac:dyDescent="0.2">
      <c r="A795" s="79">
        <v>787</v>
      </c>
      <c r="B795" s="87" t="s">
        <v>4588</v>
      </c>
      <c r="C795" s="204" t="s">
        <v>4589</v>
      </c>
      <c r="D795" s="83" t="s">
        <v>4590</v>
      </c>
      <c r="E795" s="83" t="s">
        <v>1637</v>
      </c>
      <c r="F795" s="113" t="s">
        <v>1608</v>
      </c>
      <c r="G795" s="103">
        <v>792417.10092793102</v>
      </c>
      <c r="H795" s="103">
        <v>4620953.5320194997</v>
      </c>
      <c r="I795" s="118" t="s">
        <v>4591</v>
      </c>
      <c r="J795" s="87" t="s">
        <v>4592</v>
      </c>
      <c r="K795" s="106" t="s">
        <v>36</v>
      </c>
      <c r="L795" s="106" t="s">
        <v>36</v>
      </c>
      <c r="M795" s="106" t="s">
        <v>36</v>
      </c>
      <c r="N795" s="106" t="s">
        <v>26</v>
      </c>
      <c r="O795" s="106" t="s">
        <v>36</v>
      </c>
      <c r="P795" s="106" t="s">
        <v>36</v>
      </c>
      <c r="Q795" s="109" t="s">
        <v>36</v>
      </c>
      <c r="R795" s="90">
        <f t="shared" si="12"/>
        <v>1</v>
      </c>
    </row>
    <row r="796" spans="1:18" s="40" customFormat="1" ht="24.95" customHeight="1" x14ac:dyDescent="0.2">
      <c r="A796" s="79">
        <v>788</v>
      </c>
      <c r="B796" s="110" t="s">
        <v>6614</v>
      </c>
      <c r="C796" s="206" t="s">
        <v>6615</v>
      </c>
      <c r="D796" s="111" t="s">
        <v>6616</v>
      </c>
      <c r="E796" s="111" t="s">
        <v>1608</v>
      </c>
      <c r="F796" s="110" t="s">
        <v>1608</v>
      </c>
      <c r="G796" s="116"/>
      <c r="H796" s="116"/>
      <c r="I796" s="87" t="s">
        <v>6617</v>
      </c>
      <c r="J796" s="110" t="s">
        <v>6618</v>
      </c>
      <c r="K796" s="106" t="s">
        <v>36</v>
      </c>
      <c r="L796" s="106" t="s">
        <v>26</v>
      </c>
      <c r="M796" s="106" t="s">
        <v>26</v>
      </c>
      <c r="N796" s="106" t="s">
        <v>36</v>
      </c>
      <c r="O796" s="106" t="s">
        <v>36</v>
      </c>
      <c r="P796" s="106" t="s">
        <v>36</v>
      </c>
      <c r="Q796" s="109" t="s">
        <v>36</v>
      </c>
      <c r="R796" s="90">
        <f t="shared" si="12"/>
        <v>2</v>
      </c>
    </row>
    <row r="797" spans="1:18" s="40" customFormat="1" ht="24.95" customHeight="1" x14ac:dyDescent="0.2">
      <c r="A797" s="79">
        <v>789</v>
      </c>
      <c r="B797" s="87" t="s">
        <v>4593</v>
      </c>
      <c r="C797" s="204" t="s">
        <v>4594</v>
      </c>
      <c r="D797" s="83" t="s">
        <v>4595</v>
      </c>
      <c r="E797" s="83" t="s">
        <v>1888</v>
      </c>
      <c r="F797" s="113" t="s">
        <v>1608</v>
      </c>
      <c r="G797" s="103">
        <v>797565.54102283996</v>
      </c>
      <c r="H797" s="103">
        <v>4664691.7554239798</v>
      </c>
      <c r="I797" s="118" t="s">
        <v>99</v>
      </c>
      <c r="J797" s="87" t="s">
        <v>4596</v>
      </c>
      <c r="K797" s="106" t="s">
        <v>36</v>
      </c>
      <c r="L797" s="106" t="s">
        <v>26</v>
      </c>
      <c r="M797" s="106" t="s">
        <v>26</v>
      </c>
      <c r="N797" s="106" t="s">
        <v>36</v>
      </c>
      <c r="O797" s="106" t="s">
        <v>36</v>
      </c>
      <c r="P797" s="106" t="s">
        <v>36</v>
      </c>
      <c r="Q797" s="109" t="s">
        <v>36</v>
      </c>
      <c r="R797" s="90">
        <f t="shared" si="12"/>
        <v>2</v>
      </c>
    </row>
    <row r="798" spans="1:18" s="40" customFormat="1" ht="24.95" customHeight="1" x14ac:dyDescent="0.2">
      <c r="A798" s="79">
        <v>790</v>
      </c>
      <c r="B798" s="110" t="s">
        <v>4597</v>
      </c>
      <c r="C798" s="205" t="s">
        <v>4598</v>
      </c>
      <c r="D798" s="111" t="s">
        <v>4599</v>
      </c>
      <c r="E798" s="111" t="s">
        <v>1608</v>
      </c>
      <c r="F798" s="113" t="s">
        <v>1608</v>
      </c>
      <c r="G798" s="103">
        <v>800675.31353976799</v>
      </c>
      <c r="H798" s="103">
        <v>4637921.1792444</v>
      </c>
      <c r="I798" s="118" t="s">
        <v>4600</v>
      </c>
      <c r="J798" s="110" t="s">
        <v>4601</v>
      </c>
      <c r="K798" s="106" t="s">
        <v>26</v>
      </c>
      <c r="L798" s="106" t="s">
        <v>26</v>
      </c>
      <c r="M798" s="106" t="s">
        <v>36</v>
      </c>
      <c r="N798" s="106" t="s">
        <v>36</v>
      </c>
      <c r="O798" s="106" t="s">
        <v>36</v>
      </c>
      <c r="P798" s="106" t="s">
        <v>36</v>
      </c>
      <c r="Q798" s="109" t="s">
        <v>36</v>
      </c>
      <c r="R798" s="90">
        <f t="shared" si="12"/>
        <v>2</v>
      </c>
    </row>
    <row r="799" spans="1:18" s="40" customFormat="1" ht="24.95" customHeight="1" x14ac:dyDescent="0.2">
      <c r="A799" s="79">
        <v>791</v>
      </c>
      <c r="B799" s="110" t="s">
        <v>4602</v>
      </c>
      <c r="C799" s="205" t="s">
        <v>4603</v>
      </c>
      <c r="D799" s="111" t="s">
        <v>4604</v>
      </c>
      <c r="E799" s="111" t="s">
        <v>1637</v>
      </c>
      <c r="F799" s="110" t="s">
        <v>1608</v>
      </c>
      <c r="G799" s="116"/>
      <c r="H799" s="116"/>
      <c r="I799" s="87" t="s">
        <v>4605</v>
      </c>
      <c r="J799" s="110" t="s">
        <v>4606</v>
      </c>
      <c r="K799" s="106" t="s">
        <v>26</v>
      </c>
      <c r="L799" s="106" t="s">
        <v>26</v>
      </c>
      <c r="M799" s="106" t="s">
        <v>36</v>
      </c>
      <c r="N799" s="106" t="s">
        <v>36</v>
      </c>
      <c r="O799" s="106" t="s">
        <v>36</v>
      </c>
      <c r="P799" s="106" t="s">
        <v>36</v>
      </c>
      <c r="Q799" s="109" t="s">
        <v>36</v>
      </c>
      <c r="R799" s="90">
        <f t="shared" si="12"/>
        <v>2</v>
      </c>
    </row>
    <row r="800" spans="1:18" s="40" customFormat="1" ht="24.95" customHeight="1" x14ac:dyDescent="0.2">
      <c r="A800" s="79">
        <v>792</v>
      </c>
      <c r="B800" s="110" t="s">
        <v>4607</v>
      </c>
      <c r="C800" s="110" t="s">
        <v>4608</v>
      </c>
      <c r="D800" s="110" t="s">
        <v>6523</v>
      </c>
      <c r="E800" s="110" t="s">
        <v>1637</v>
      </c>
      <c r="F800" s="110" t="s">
        <v>1608</v>
      </c>
      <c r="G800" s="110"/>
      <c r="H800" s="110"/>
      <c r="I800" s="110" t="s">
        <v>6524</v>
      </c>
      <c r="J800" s="110" t="s">
        <v>6525</v>
      </c>
      <c r="K800" s="106" t="s">
        <v>26</v>
      </c>
      <c r="L800" s="106" t="s">
        <v>26</v>
      </c>
      <c r="M800" s="106" t="s">
        <v>36</v>
      </c>
      <c r="N800" s="106" t="s">
        <v>36</v>
      </c>
      <c r="O800" s="106" t="s">
        <v>36</v>
      </c>
      <c r="P800" s="106" t="s">
        <v>36</v>
      </c>
      <c r="Q800" s="109" t="s">
        <v>36</v>
      </c>
      <c r="R800" s="90">
        <f t="shared" si="12"/>
        <v>2</v>
      </c>
    </row>
    <row r="801" spans="1:18" s="40" customFormat="1" ht="24.95" customHeight="1" x14ac:dyDescent="0.2">
      <c r="A801" s="79">
        <v>793</v>
      </c>
      <c r="B801" s="87" t="s">
        <v>4607</v>
      </c>
      <c r="C801" s="204" t="s">
        <v>4608</v>
      </c>
      <c r="D801" s="83" t="s">
        <v>4609</v>
      </c>
      <c r="E801" s="83" t="s">
        <v>1608</v>
      </c>
      <c r="F801" s="113" t="s">
        <v>1608</v>
      </c>
      <c r="G801" s="103">
        <v>798768.04248013801</v>
      </c>
      <c r="H801" s="103">
        <v>4623308.9534130497</v>
      </c>
      <c r="I801" s="118" t="s">
        <v>4610</v>
      </c>
      <c r="J801" s="87" t="s">
        <v>4611</v>
      </c>
      <c r="K801" s="106" t="s">
        <v>26</v>
      </c>
      <c r="L801" s="106" t="s">
        <v>26</v>
      </c>
      <c r="M801" s="106" t="s">
        <v>36</v>
      </c>
      <c r="N801" s="106" t="s">
        <v>36</v>
      </c>
      <c r="O801" s="106" t="s">
        <v>36</v>
      </c>
      <c r="P801" s="106" t="s">
        <v>36</v>
      </c>
      <c r="Q801" s="109" t="s">
        <v>36</v>
      </c>
      <c r="R801" s="90">
        <f t="shared" si="12"/>
        <v>2</v>
      </c>
    </row>
    <row r="802" spans="1:18" s="40" customFormat="1" ht="24.95" customHeight="1" x14ac:dyDescent="0.2">
      <c r="A802" s="79">
        <v>794</v>
      </c>
      <c r="B802" s="87" t="s">
        <v>4612</v>
      </c>
      <c r="C802" s="204" t="s">
        <v>4613</v>
      </c>
      <c r="D802" s="83" t="s">
        <v>4614</v>
      </c>
      <c r="E802" s="83" t="s">
        <v>1608</v>
      </c>
      <c r="F802" s="113" t="s">
        <v>1608</v>
      </c>
      <c r="G802" s="103">
        <v>796428.18510706502</v>
      </c>
      <c r="H802" s="103">
        <v>4647888.88684629</v>
      </c>
      <c r="I802" s="118" t="s">
        <v>4615</v>
      </c>
      <c r="J802" s="87" t="s">
        <v>4616</v>
      </c>
      <c r="K802" s="106" t="s">
        <v>36</v>
      </c>
      <c r="L802" s="106" t="s">
        <v>36</v>
      </c>
      <c r="M802" s="106" t="s">
        <v>36</v>
      </c>
      <c r="N802" s="106" t="s">
        <v>26</v>
      </c>
      <c r="O802" s="106" t="s">
        <v>26</v>
      </c>
      <c r="P802" s="106" t="s">
        <v>36</v>
      </c>
      <c r="Q802" s="109" t="s">
        <v>36</v>
      </c>
      <c r="R802" s="90">
        <f t="shared" si="12"/>
        <v>2</v>
      </c>
    </row>
    <row r="803" spans="1:18" s="40" customFormat="1" ht="24.95" customHeight="1" x14ac:dyDescent="0.2">
      <c r="A803" s="79">
        <v>795</v>
      </c>
      <c r="B803" s="87" t="s">
        <v>4617</v>
      </c>
      <c r="C803" s="204" t="s">
        <v>4618</v>
      </c>
      <c r="D803" s="83" t="s">
        <v>4619</v>
      </c>
      <c r="E803" s="83" t="s">
        <v>1618</v>
      </c>
      <c r="F803" s="113" t="s">
        <v>1608</v>
      </c>
      <c r="G803" s="103">
        <v>732234.23801729502</v>
      </c>
      <c r="H803" s="103">
        <v>4666857.9437041003</v>
      </c>
      <c r="I803" s="118" t="s">
        <v>4620</v>
      </c>
      <c r="J803" s="87" t="s">
        <v>4621</v>
      </c>
      <c r="K803" s="106" t="s">
        <v>26</v>
      </c>
      <c r="L803" s="106" t="s">
        <v>26</v>
      </c>
      <c r="M803" s="106" t="s">
        <v>36</v>
      </c>
      <c r="N803" s="106" t="s">
        <v>36</v>
      </c>
      <c r="O803" s="106" t="s">
        <v>26</v>
      </c>
      <c r="P803" s="106" t="s">
        <v>36</v>
      </c>
      <c r="Q803" s="109" t="s">
        <v>36</v>
      </c>
      <c r="R803" s="90">
        <f t="shared" si="12"/>
        <v>3</v>
      </c>
    </row>
    <row r="804" spans="1:18" s="40" customFormat="1" ht="24.95" customHeight="1" x14ac:dyDescent="0.2">
      <c r="A804" s="79">
        <v>796</v>
      </c>
      <c r="B804" s="87" t="s">
        <v>4622</v>
      </c>
      <c r="C804" s="204" t="s">
        <v>4623</v>
      </c>
      <c r="D804" s="83" t="s">
        <v>4624</v>
      </c>
      <c r="E804" s="83" t="s">
        <v>4625</v>
      </c>
      <c r="F804" s="113" t="s">
        <v>1608</v>
      </c>
      <c r="G804" s="103">
        <v>751420.44974119402</v>
      </c>
      <c r="H804" s="103">
        <v>4667051.8544606799</v>
      </c>
      <c r="I804" s="118" t="s">
        <v>4626</v>
      </c>
      <c r="J804" s="87" t="s">
        <v>4627</v>
      </c>
      <c r="K804" s="106" t="s">
        <v>26</v>
      </c>
      <c r="L804" s="106" t="s">
        <v>36</v>
      </c>
      <c r="M804" s="106" t="s">
        <v>36</v>
      </c>
      <c r="N804" s="106" t="s">
        <v>36</v>
      </c>
      <c r="O804" s="106" t="s">
        <v>36</v>
      </c>
      <c r="P804" s="106" t="s">
        <v>36</v>
      </c>
      <c r="Q804" s="109" t="s">
        <v>36</v>
      </c>
      <c r="R804" s="90">
        <f t="shared" si="12"/>
        <v>1</v>
      </c>
    </row>
    <row r="805" spans="1:18" s="40" customFormat="1" ht="24.95" customHeight="1" x14ac:dyDescent="0.2">
      <c r="A805" s="79">
        <v>797</v>
      </c>
      <c r="B805" s="110" t="s">
        <v>4628</v>
      </c>
      <c r="C805" s="204" t="s">
        <v>4629</v>
      </c>
      <c r="D805" s="111" t="s">
        <v>4630</v>
      </c>
      <c r="E805" s="83" t="s">
        <v>1608</v>
      </c>
      <c r="F805" s="113" t="s">
        <v>1608</v>
      </c>
      <c r="G805" s="103">
        <v>793555.11036485399</v>
      </c>
      <c r="H805" s="103">
        <v>4656308.3358067302</v>
      </c>
      <c r="I805" s="118" t="s">
        <v>4631</v>
      </c>
      <c r="J805" s="87" t="s">
        <v>4632</v>
      </c>
      <c r="K805" s="106" t="s">
        <v>26</v>
      </c>
      <c r="L805" s="106" t="s">
        <v>36</v>
      </c>
      <c r="M805" s="106" t="s">
        <v>36</v>
      </c>
      <c r="N805" s="106" t="s">
        <v>36</v>
      </c>
      <c r="O805" s="106" t="s">
        <v>36</v>
      </c>
      <c r="P805" s="106" t="s">
        <v>36</v>
      </c>
      <c r="Q805" s="109" t="s">
        <v>36</v>
      </c>
      <c r="R805" s="90">
        <f t="shared" si="12"/>
        <v>1</v>
      </c>
    </row>
    <row r="806" spans="1:18" s="40" customFormat="1" ht="24.95" customHeight="1" x14ac:dyDescent="0.2">
      <c r="A806" s="79">
        <v>798</v>
      </c>
      <c r="B806" s="87" t="s">
        <v>4633</v>
      </c>
      <c r="C806" s="204" t="s">
        <v>4634</v>
      </c>
      <c r="D806" s="111" t="s">
        <v>4635</v>
      </c>
      <c r="E806" s="83" t="s">
        <v>1608</v>
      </c>
      <c r="F806" s="113" t="s">
        <v>1608</v>
      </c>
      <c r="G806" s="103">
        <v>797706.04785709595</v>
      </c>
      <c r="H806" s="103">
        <v>4648596.4206013801</v>
      </c>
      <c r="I806" s="118" t="s">
        <v>4636</v>
      </c>
      <c r="J806" s="110" t="s">
        <v>4637</v>
      </c>
      <c r="K806" s="106" t="s">
        <v>26</v>
      </c>
      <c r="L806" s="106" t="s">
        <v>36</v>
      </c>
      <c r="M806" s="106" t="s">
        <v>36</v>
      </c>
      <c r="N806" s="106" t="s">
        <v>36</v>
      </c>
      <c r="O806" s="106" t="s">
        <v>36</v>
      </c>
      <c r="P806" s="106" t="s">
        <v>36</v>
      </c>
      <c r="Q806" s="109" t="s">
        <v>36</v>
      </c>
      <c r="R806" s="90">
        <f t="shared" si="12"/>
        <v>1</v>
      </c>
    </row>
    <row r="807" spans="1:18" s="40" customFormat="1" ht="24.95" customHeight="1" x14ac:dyDescent="0.2">
      <c r="A807" s="79">
        <v>799</v>
      </c>
      <c r="B807" s="87" t="s">
        <v>4638</v>
      </c>
      <c r="C807" s="204" t="s">
        <v>4639</v>
      </c>
      <c r="D807" s="111" t="s">
        <v>4640</v>
      </c>
      <c r="E807" s="83" t="s">
        <v>1608</v>
      </c>
      <c r="F807" s="113" t="s">
        <v>1608</v>
      </c>
      <c r="G807" s="103">
        <v>810578.18202193698</v>
      </c>
      <c r="H807" s="103">
        <v>4638638.6838068804</v>
      </c>
      <c r="I807" s="114" t="s">
        <v>4641</v>
      </c>
      <c r="J807" s="110" t="s">
        <v>4642</v>
      </c>
      <c r="K807" s="106" t="s">
        <v>26</v>
      </c>
      <c r="L807" s="106" t="s">
        <v>36</v>
      </c>
      <c r="M807" s="106" t="s">
        <v>36</v>
      </c>
      <c r="N807" s="106" t="s">
        <v>36</v>
      </c>
      <c r="O807" s="106" t="s">
        <v>36</v>
      </c>
      <c r="P807" s="106" t="s">
        <v>36</v>
      </c>
      <c r="Q807" s="109" t="s">
        <v>36</v>
      </c>
      <c r="R807" s="90">
        <f t="shared" si="12"/>
        <v>1</v>
      </c>
    </row>
    <row r="808" spans="1:18" s="40" customFormat="1" ht="24.95" customHeight="1" x14ac:dyDescent="0.2">
      <c r="A808" s="79">
        <v>800</v>
      </c>
      <c r="B808" s="110" t="s">
        <v>4643</v>
      </c>
      <c r="C808" s="205" t="s">
        <v>4644</v>
      </c>
      <c r="D808" s="111" t="s">
        <v>4645</v>
      </c>
      <c r="E808" s="111" t="s">
        <v>1608</v>
      </c>
      <c r="F808" s="110" t="s">
        <v>1608</v>
      </c>
      <c r="G808" s="103">
        <v>789630.46</v>
      </c>
      <c r="H808" s="103">
        <v>4649401.7699999996</v>
      </c>
      <c r="I808" s="87" t="s">
        <v>4646</v>
      </c>
      <c r="J808" s="110" t="s">
        <v>4647</v>
      </c>
      <c r="K808" s="106" t="s">
        <v>26</v>
      </c>
      <c r="L808" s="106" t="s">
        <v>36</v>
      </c>
      <c r="M808" s="106" t="s">
        <v>36</v>
      </c>
      <c r="N808" s="106" t="s">
        <v>36</v>
      </c>
      <c r="O808" s="106" t="s">
        <v>36</v>
      </c>
      <c r="P808" s="106" t="s">
        <v>36</v>
      </c>
      <c r="Q808" s="109" t="s">
        <v>36</v>
      </c>
      <c r="R808" s="90">
        <f t="shared" si="12"/>
        <v>1</v>
      </c>
    </row>
    <row r="809" spans="1:18" s="132" customFormat="1" ht="24.95" customHeight="1" x14ac:dyDescent="0.2">
      <c r="A809" s="79">
        <v>801</v>
      </c>
      <c r="B809" s="110" t="s">
        <v>4648</v>
      </c>
      <c r="C809" s="204" t="s">
        <v>4649</v>
      </c>
      <c r="D809" s="111" t="s">
        <v>4650</v>
      </c>
      <c r="E809" s="83" t="s">
        <v>1608</v>
      </c>
      <c r="F809" s="113" t="s">
        <v>1608</v>
      </c>
      <c r="G809" s="103">
        <v>799256.38921025605</v>
      </c>
      <c r="H809" s="103">
        <v>4649032.6186032901</v>
      </c>
      <c r="I809" s="114" t="s">
        <v>4651</v>
      </c>
      <c r="J809" s="110" t="s">
        <v>4652</v>
      </c>
      <c r="K809" s="106" t="s">
        <v>26</v>
      </c>
      <c r="L809" s="106" t="s">
        <v>26</v>
      </c>
      <c r="M809" s="106" t="s">
        <v>36</v>
      </c>
      <c r="N809" s="106" t="s">
        <v>36</v>
      </c>
      <c r="O809" s="106" t="s">
        <v>26</v>
      </c>
      <c r="P809" s="106" t="s">
        <v>36</v>
      </c>
      <c r="Q809" s="109" t="s">
        <v>36</v>
      </c>
      <c r="R809" s="90">
        <f t="shared" si="12"/>
        <v>3</v>
      </c>
    </row>
    <row r="810" spans="1:18" s="40" customFormat="1" ht="24.95" customHeight="1" x14ac:dyDescent="0.2">
      <c r="A810" s="79">
        <v>802</v>
      </c>
      <c r="B810" s="110" t="s">
        <v>4648</v>
      </c>
      <c r="C810" s="204" t="s">
        <v>4649</v>
      </c>
      <c r="D810" s="111" t="s">
        <v>4653</v>
      </c>
      <c r="E810" s="83" t="s">
        <v>1608</v>
      </c>
      <c r="F810" s="113" t="s">
        <v>1608</v>
      </c>
      <c r="G810" s="103">
        <v>798760.44987920602</v>
      </c>
      <c r="H810" s="103">
        <v>4648683.5238103103</v>
      </c>
      <c r="I810" s="118" t="s">
        <v>4654</v>
      </c>
      <c r="J810" s="110" t="s">
        <v>4655</v>
      </c>
      <c r="K810" s="106" t="s">
        <v>26</v>
      </c>
      <c r="L810" s="106" t="s">
        <v>26</v>
      </c>
      <c r="M810" s="106" t="s">
        <v>36</v>
      </c>
      <c r="N810" s="106" t="s">
        <v>36</v>
      </c>
      <c r="O810" s="106" t="s">
        <v>36</v>
      </c>
      <c r="P810" s="106" t="s">
        <v>36</v>
      </c>
      <c r="Q810" s="109" t="s">
        <v>36</v>
      </c>
      <c r="R810" s="90">
        <f t="shared" si="12"/>
        <v>2</v>
      </c>
    </row>
    <row r="811" spans="1:18" s="40" customFormat="1" ht="24.95" customHeight="1" x14ac:dyDescent="0.2">
      <c r="A811" s="79">
        <v>803</v>
      </c>
      <c r="B811" s="110" t="s">
        <v>4656</v>
      </c>
      <c r="C811" s="205" t="s">
        <v>4649</v>
      </c>
      <c r="D811" s="111" t="s">
        <v>4657</v>
      </c>
      <c r="E811" s="111" t="s">
        <v>1608</v>
      </c>
      <c r="F811" s="113" t="s">
        <v>1608</v>
      </c>
      <c r="G811" s="103">
        <v>799198.09357673896</v>
      </c>
      <c r="H811" s="103">
        <v>4648970.7543623103</v>
      </c>
      <c r="I811" s="114" t="s">
        <v>4658</v>
      </c>
      <c r="J811" s="110" t="s">
        <v>4659</v>
      </c>
      <c r="K811" s="106" t="s">
        <v>26</v>
      </c>
      <c r="L811" s="106" t="s">
        <v>26</v>
      </c>
      <c r="M811" s="106" t="s">
        <v>36</v>
      </c>
      <c r="N811" s="106" t="s">
        <v>36</v>
      </c>
      <c r="O811" s="106" t="s">
        <v>36</v>
      </c>
      <c r="P811" s="106" t="s">
        <v>36</v>
      </c>
      <c r="Q811" s="109" t="s">
        <v>36</v>
      </c>
      <c r="R811" s="90">
        <f t="shared" si="12"/>
        <v>2</v>
      </c>
    </row>
    <row r="812" spans="1:18" s="40" customFormat="1" ht="24.95" customHeight="1" x14ac:dyDescent="0.2">
      <c r="A812" s="79">
        <v>804</v>
      </c>
      <c r="B812" s="110" t="s">
        <v>6526</v>
      </c>
      <c r="C812" s="110" t="s">
        <v>6527</v>
      </c>
      <c r="D812" s="110" t="s">
        <v>6528</v>
      </c>
      <c r="E812" s="110" t="s">
        <v>2288</v>
      </c>
      <c r="F812" s="110" t="s">
        <v>1608</v>
      </c>
      <c r="G812" s="110"/>
      <c r="H812" s="110"/>
      <c r="I812" s="110" t="s">
        <v>6529</v>
      </c>
      <c r="J812" s="110" t="s">
        <v>6530</v>
      </c>
      <c r="K812" s="106" t="s">
        <v>26</v>
      </c>
      <c r="L812" s="106" t="s">
        <v>26</v>
      </c>
      <c r="M812" s="106" t="s">
        <v>36</v>
      </c>
      <c r="N812" s="106" t="s">
        <v>36</v>
      </c>
      <c r="O812" s="106" t="s">
        <v>36</v>
      </c>
      <c r="P812" s="106" t="s">
        <v>36</v>
      </c>
      <c r="Q812" s="109" t="s">
        <v>36</v>
      </c>
      <c r="R812" s="90">
        <f t="shared" si="12"/>
        <v>2</v>
      </c>
    </row>
    <row r="813" spans="1:18" s="40" customFormat="1" ht="24.95" customHeight="1" x14ac:dyDescent="0.2">
      <c r="A813" s="79">
        <v>805</v>
      </c>
      <c r="B813" s="87" t="s">
        <v>4660</v>
      </c>
      <c r="C813" s="204" t="s">
        <v>4661</v>
      </c>
      <c r="D813" s="83" t="s">
        <v>4662</v>
      </c>
      <c r="E813" s="83" t="s">
        <v>1608</v>
      </c>
      <c r="F813" s="113" t="s">
        <v>1608</v>
      </c>
      <c r="G813" s="103">
        <v>790128.80847032601</v>
      </c>
      <c r="H813" s="103">
        <v>4656860.52612672</v>
      </c>
      <c r="I813" s="118" t="s">
        <v>4663</v>
      </c>
      <c r="J813" s="87" t="s">
        <v>4664</v>
      </c>
      <c r="K813" s="106" t="s">
        <v>26</v>
      </c>
      <c r="L813" s="106" t="s">
        <v>36</v>
      </c>
      <c r="M813" s="106" t="s">
        <v>36</v>
      </c>
      <c r="N813" s="106" t="s">
        <v>36</v>
      </c>
      <c r="O813" s="106" t="s">
        <v>36</v>
      </c>
      <c r="P813" s="106" t="s">
        <v>36</v>
      </c>
      <c r="Q813" s="109" t="s">
        <v>36</v>
      </c>
      <c r="R813" s="90">
        <f t="shared" si="12"/>
        <v>1</v>
      </c>
    </row>
    <row r="814" spans="1:18" s="40" customFormat="1" ht="24.95" customHeight="1" x14ac:dyDescent="0.2">
      <c r="A814" s="79">
        <v>806</v>
      </c>
      <c r="B814" s="87" t="s">
        <v>4665</v>
      </c>
      <c r="C814" s="204" t="s">
        <v>4666</v>
      </c>
      <c r="D814" s="83" t="s">
        <v>4667</v>
      </c>
      <c r="E814" s="83" t="s">
        <v>1608</v>
      </c>
      <c r="F814" s="113" t="s">
        <v>1608</v>
      </c>
      <c r="G814" s="103">
        <v>796662.06227920204</v>
      </c>
      <c r="H814" s="103">
        <v>4648220.9524382995</v>
      </c>
      <c r="I814" s="118" t="s">
        <v>2786</v>
      </c>
      <c r="J814" s="87" t="s">
        <v>4668</v>
      </c>
      <c r="K814" s="106" t="s">
        <v>26</v>
      </c>
      <c r="L814" s="106" t="s">
        <v>36</v>
      </c>
      <c r="M814" s="106" t="s">
        <v>36</v>
      </c>
      <c r="N814" s="106" t="s">
        <v>36</v>
      </c>
      <c r="O814" s="106" t="s">
        <v>36</v>
      </c>
      <c r="P814" s="106" t="s">
        <v>36</v>
      </c>
      <c r="Q814" s="109" t="s">
        <v>36</v>
      </c>
      <c r="R814" s="90">
        <f t="shared" si="12"/>
        <v>1</v>
      </c>
    </row>
    <row r="815" spans="1:18" s="40" customFormat="1" ht="24.95" customHeight="1" x14ac:dyDescent="0.2">
      <c r="A815" s="79">
        <v>807</v>
      </c>
      <c r="B815" s="110" t="s">
        <v>4669</v>
      </c>
      <c r="C815" s="205" t="s">
        <v>4670</v>
      </c>
      <c r="D815" s="111" t="s">
        <v>4671</v>
      </c>
      <c r="E815" s="111" t="s">
        <v>1779</v>
      </c>
      <c r="F815" s="110" t="s">
        <v>1608</v>
      </c>
      <c r="G815" s="103">
        <v>800772.12</v>
      </c>
      <c r="H815" s="103">
        <v>4598827.9000000004</v>
      </c>
      <c r="I815" s="110" t="s">
        <v>4672</v>
      </c>
      <c r="J815" s="110" t="s">
        <v>4673</v>
      </c>
      <c r="K815" s="106" t="s">
        <v>26</v>
      </c>
      <c r="L815" s="106" t="s">
        <v>36</v>
      </c>
      <c r="M815" s="106" t="s">
        <v>36</v>
      </c>
      <c r="N815" s="106" t="s">
        <v>36</v>
      </c>
      <c r="O815" s="106" t="s">
        <v>36</v>
      </c>
      <c r="P815" s="106" t="s">
        <v>36</v>
      </c>
      <c r="Q815" s="109" t="s">
        <v>36</v>
      </c>
      <c r="R815" s="90">
        <f t="shared" si="12"/>
        <v>1</v>
      </c>
    </row>
    <row r="816" spans="1:18" s="40" customFormat="1" ht="24.95" customHeight="1" x14ac:dyDescent="0.2">
      <c r="A816" s="79">
        <v>808</v>
      </c>
      <c r="B816" s="110" t="s">
        <v>4669</v>
      </c>
      <c r="C816" s="110" t="s">
        <v>6531</v>
      </c>
      <c r="D816" s="110" t="s">
        <v>6532</v>
      </c>
      <c r="E816" s="110" t="s">
        <v>1779</v>
      </c>
      <c r="F816" s="110" t="s">
        <v>1608</v>
      </c>
      <c r="G816" s="110"/>
      <c r="H816" s="110"/>
      <c r="I816" s="110" t="s">
        <v>5359</v>
      </c>
      <c r="J816" s="110" t="s">
        <v>6533</v>
      </c>
      <c r="K816" s="106" t="s">
        <v>26</v>
      </c>
      <c r="L816" s="106" t="s">
        <v>36</v>
      </c>
      <c r="M816" s="106" t="s">
        <v>36</v>
      </c>
      <c r="N816" s="106" t="s">
        <v>36</v>
      </c>
      <c r="O816" s="106" t="s">
        <v>36</v>
      </c>
      <c r="P816" s="106" t="s">
        <v>36</v>
      </c>
      <c r="Q816" s="109" t="s">
        <v>36</v>
      </c>
      <c r="R816" s="90">
        <f t="shared" si="12"/>
        <v>1</v>
      </c>
    </row>
    <row r="817" spans="1:18" s="40" customFormat="1" ht="24.95" customHeight="1" x14ac:dyDescent="0.2">
      <c r="A817" s="79">
        <v>809</v>
      </c>
      <c r="B817" s="110" t="s">
        <v>6619</v>
      </c>
      <c r="C817" s="206" t="s">
        <v>6620</v>
      </c>
      <c r="D817" s="111" t="s">
        <v>6621</v>
      </c>
      <c r="E817" s="111" t="s">
        <v>1658</v>
      </c>
      <c r="F817" s="110" t="s">
        <v>1608</v>
      </c>
      <c r="G817" s="116"/>
      <c r="H817" s="116"/>
      <c r="I817" s="87" t="s">
        <v>6622</v>
      </c>
      <c r="J817" s="110" t="s">
        <v>6623</v>
      </c>
      <c r="K817" s="106" t="s">
        <v>26</v>
      </c>
      <c r="L817" s="106" t="s">
        <v>36</v>
      </c>
      <c r="M817" s="106" t="s">
        <v>36</v>
      </c>
      <c r="N817" s="106" t="s">
        <v>36</v>
      </c>
      <c r="O817" s="106" t="s">
        <v>36</v>
      </c>
      <c r="P817" s="106" t="s">
        <v>36</v>
      </c>
      <c r="Q817" s="109" t="s">
        <v>36</v>
      </c>
      <c r="R817" s="90">
        <f t="shared" si="12"/>
        <v>1</v>
      </c>
    </row>
    <row r="818" spans="1:18" s="40" customFormat="1" ht="24.95" customHeight="1" x14ac:dyDescent="0.2">
      <c r="A818" s="79">
        <v>810</v>
      </c>
      <c r="B818" s="87" t="s">
        <v>4674</v>
      </c>
      <c r="C818" s="204" t="s">
        <v>4675</v>
      </c>
      <c r="D818" s="83" t="s">
        <v>4676</v>
      </c>
      <c r="E818" s="83" t="s">
        <v>1658</v>
      </c>
      <c r="F818" s="113" t="s">
        <v>1608</v>
      </c>
      <c r="G818" s="103">
        <v>803481.53220514604</v>
      </c>
      <c r="H818" s="103">
        <v>4651605.3991335304</v>
      </c>
      <c r="I818" s="118" t="s">
        <v>792</v>
      </c>
      <c r="J818" s="87" t="s">
        <v>4677</v>
      </c>
      <c r="K818" s="106" t="s">
        <v>26</v>
      </c>
      <c r="L818" s="106" t="s">
        <v>36</v>
      </c>
      <c r="M818" s="106" t="s">
        <v>36</v>
      </c>
      <c r="N818" s="106" t="s">
        <v>36</v>
      </c>
      <c r="O818" s="106" t="s">
        <v>36</v>
      </c>
      <c r="P818" s="106" t="s">
        <v>36</v>
      </c>
      <c r="Q818" s="109" t="s">
        <v>36</v>
      </c>
      <c r="R818" s="90">
        <f t="shared" si="12"/>
        <v>1</v>
      </c>
    </row>
    <row r="819" spans="1:18" s="40" customFormat="1" ht="24.95" customHeight="1" x14ac:dyDescent="0.2">
      <c r="A819" s="79">
        <v>811</v>
      </c>
      <c r="B819" s="87" t="s">
        <v>4678</v>
      </c>
      <c r="C819" s="204" t="s">
        <v>4679</v>
      </c>
      <c r="D819" s="83" t="s">
        <v>4680</v>
      </c>
      <c r="E819" s="83" t="s">
        <v>1607</v>
      </c>
      <c r="F819" s="113" t="s">
        <v>1608</v>
      </c>
      <c r="G819" s="103">
        <v>764933.54940820101</v>
      </c>
      <c r="H819" s="103">
        <v>4638711.75150475</v>
      </c>
      <c r="I819" s="118" t="s">
        <v>4681</v>
      </c>
      <c r="J819" s="87" t="s">
        <v>4682</v>
      </c>
      <c r="K819" s="106" t="s">
        <v>26</v>
      </c>
      <c r="L819" s="106" t="s">
        <v>36</v>
      </c>
      <c r="M819" s="106" t="s">
        <v>36</v>
      </c>
      <c r="N819" s="106" t="s">
        <v>36</v>
      </c>
      <c r="O819" s="106" t="s">
        <v>36</v>
      </c>
      <c r="P819" s="106" t="s">
        <v>36</v>
      </c>
      <c r="Q819" s="109" t="s">
        <v>36</v>
      </c>
      <c r="R819" s="90">
        <f t="shared" si="12"/>
        <v>1</v>
      </c>
    </row>
    <row r="820" spans="1:18" s="40" customFormat="1" ht="24.95" customHeight="1" x14ac:dyDescent="0.2">
      <c r="A820" s="79">
        <v>812</v>
      </c>
      <c r="B820" s="110" t="s">
        <v>6624</v>
      </c>
      <c r="C820" s="206" t="s">
        <v>6625</v>
      </c>
      <c r="D820" s="111" t="s">
        <v>3268</v>
      </c>
      <c r="E820" s="111" t="s">
        <v>1618</v>
      </c>
      <c r="F820" s="110" t="s">
        <v>1608</v>
      </c>
      <c r="G820" s="116"/>
      <c r="H820" s="116"/>
      <c r="I820" s="110" t="s">
        <v>3052</v>
      </c>
      <c r="J820" s="110" t="s">
        <v>6626</v>
      </c>
      <c r="K820" s="106" t="s">
        <v>36</v>
      </c>
      <c r="L820" s="106" t="s">
        <v>26</v>
      </c>
      <c r="M820" s="106" t="s">
        <v>36</v>
      </c>
      <c r="N820" s="106" t="s">
        <v>36</v>
      </c>
      <c r="O820" s="106" t="s">
        <v>36</v>
      </c>
      <c r="P820" s="106" t="s">
        <v>36</v>
      </c>
      <c r="Q820" s="109" t="s">
        <v>36</v>
      </c>
      <c r="R820" s="90">
        <f t="shared" si="12"/>
        <v>1</v>
      </c>
    </row>
    <row r="821" spans="1:18" s="40" customFormat="1" ht="24.95" customHeight="1" x14ac:dyDescent="0.2">
      <c r="A821" s="79">
        <v>813</v>
      </c>
      <c r="B821" s="87" t="s">
        <v>8449</v>
      </c>
      <c r="C821" s="205" t="s">
        <v>4683</v>
      </c>
      <c r="D821" s="111" t="s">
        <v>4684</v>
      </c>
      <c r="E821" s="111" t="s">
        <v>4685</v>
      </c>
      <c r="F821" s="113" t="s">
        <v>1608</v>
      </c>
      <c r="G821" s="103">
        <v>732305.57838351699</v>
      </c>
      <c r="H821" s="103">
        <v>4662804.7370326901</v>
      </c>
      <c r="I821" s="118" t="s">
        <v>4686</v>
      </c>
      <c r="J821" s="110" t="s">
        <v>4687</v>
      </c>
      <c r="K821" s="106" t="s">
        <v>26</v>
      </c>
      <c r="L821" s="106" t="s">
        <v>36</v>
      </c>
      <c r="M821" s="106" t="s">
        <v>36</v>
      </c>
      <c r="N821" s="106" t="s">
        <v>36</v>
      </c>
      <c r="O821" s="106" t="s">
        <v>36</v>
      </c>
      <c r="P821" s="106" t="s">
        <v>36</v>
      </c>
      <c r="Q821" s="109" t="s">
        <v>36</v>
      </c>
      <c r="R821" s="90">
        <f t="shared" si="12"/>
        <v>1</v>
      </c>
    </row>
    <row r="822" spans="1:18" s="40" customFormat="1" ht="24.95" customHeight="1" x14ac:dyDescent="0.2">
      <c r="A822" s="79">
        <v>814</v>
      </c>
      <c r="B822" s="110" t="s">
        <v>4688</v>
      </c>
      <c r="C822" s="205" t="s">
        <v>4689</v>
      </c>
      <c r="D822" s="111" t="s">
        <v>4690</v>
      </c>
      <c r="E822" s="111" t="s">
        <v>1637</v>
      </c>
      <c r="F822" s="110" t="s">
        <v>1608</v>
      </c>
      <c r="G822" s="116"/>
      <c r="H822" s="116"/>
      <c r="I822" s="87" t="s">
        <v>4691</v>
      </c>
      <c r="J822" s="110" t="s">
        <v>4692</v>
      </c>
      <c r="K822" s="106" t="s">
        <v>26</v>
      </c>
      <c r="L822" s="106" t="s">
        <v>36</v>
      </c>
      <c r="M822" s="106" t="s">
        <v>36</v>
      </c>
      <c r="N822" s="106" t="s">
        <v>36</v>
      </c>
      <c r="O822" s="106" t="s">
        <v>36</v>
      </c>
      <c r="P822" s="106" t="s">
        <v>36</v>
      </c>
      <c r="Q822" s="109" t="s">
        <v>36</v>
      </c>
      <c r="R822" s="90">
        <f t="shared" si="12"/>
        <v>1</v>
      </c>
    </row>
    <row r="823" spans="1:18" s="40" customFormat="1" ht="24.95" customHeight="1" x14ac:dyDescent="0.2">
      <c r="A823" s="79">
        <v>815</v>
      </c>
      <c r="B823" s="87" t="s">
        <v>4693</v>
      </c>
      <c r="C823" s="204">
        <v>2350000580</v>
      </c>
      <c r="D823" s="83" t="s">
        <v>4694</v>
      </c>
      <c r="E823" s="83" t="s">
        <v>1608</v>
      </c>
      <c r="F823" s="113" t="s">
        <v>1608</v>
      </c>
      <c r="G823" s="103">
        <v>798761.55719003896</v>
      </c>
      <c r="H823" s="103">
        <v>4649129.3078367701</v>
      </c>
      <c r="I823" s="118" t="s">
        <v>4695</v>
      </c>
      <c r="J823" s="87" t="s">
        <v>4696</v>
      </c>
      <c r="K823" s="106" t="s">
        <v>26</v>
      </c>
      <c r="L823" s="106" t="s">
        <v>36</v>
      </c>
      <c r="M823" s="106" t="s">
        <v>36</v>
      </c>
      <c r="N823" s="106" t="s">
        <v>36</v>
      </c>
      <c r="O823" s="106" t="s">
        <v>36</v>
      </c>
      <c r="P823" s="106" t="s">
        <v>36</v>
      </c>
      <c r="Q823" s="109" t="s">
        <v>36</v>
      </c>
      <c r="R823" s="90">
        <f t="shared" si="12"/>
        <v>1</v>
      </c>
    </row>
    <row r="824" spans="1:18" s="40" customFormat="1" ht="24.95" customHeight="1" x14ac:dyDescent="0.2">
      <c r="A824" s="79">
        <v>816</v>
      </c>
      <c r="B824" s="87" t="s">
        <v>8450</v>
      </c>
      <c r="C824" s="205" t="s">
        <v>4697</v>
      </c>
      <c r="D824" s="83" t="s">
        <v>4698</v>
      </c>
      <c r="E824" s="111" t="s">
        <v>1608</v>
      </c>
      <c r="F824" s="113" t="s">
        <v>1608</v>
      </c>
      <c r="G824" s="103">
        <v>780601.15008865704</v>
      </c>
      <c r="H824" s="103">
        <v>4650732.6770232404</v>
      </c>
      <c r="I824" s="114" t="s">
        <v>792</v>
      </c>
      <c r="J824" s="110" t="s">
        <v>4699</v>
      </c>
      <c r="K824" s="106" t="s">
        <v>26</v>
      </c>
      <c r="L824" s="106" t="s">
        <v>36</v>
      </c>
      <c r="M824" s="106" t="s">
        <v>36</v>
      </c>
      <c r="N824" s="106" t="s">
        <v>36</v>
      </c>
      <c r="O824" s="106" t="s">
        <v>36</v>
      </c>
      <c r="P824" s="106" t="s">
        <v>36</v>
      </c>
      <c r="Q824" s="109" t="s">
        <v>36</v>
      </c>
      <c r="R824" s="90">
        <f t="shared" si="12"/>
        <v>1</v>
      </c>
    </row>
    <row r="825" spans="1:18" s="40" customFormat="1" ht="24.95" customHeight="1" x14ac:dyDescent="0.2">
      <c r="A825" s="79">
        <v>817</v>
      </c>
      <c r="B825" s="87" t="s">
        <v>4700</v>
      </c>
      <c r="C825" s="204" t="s">
        <v>4701</v>
      </c>
      <c r="D825" s="83" t="s">
        <v>4702</v>
      </c>
      <c r="E825" s="83" t="s">
        <v>1607</v>
      </c>
      <c r="F825" s="113" t="s">
        <v>1608</v>
      </c>
      <c r="G825" s="103">
        <v>769702.73919039196</v>
      </c>
      <c r="H825" s="103">
        <v>4632653.70084057</v>
      </c>
      <c r="I825" s="118" t="s">
        <v>4703</v>
      </c>
      <c r="J825" s="87" t="s">
        <v>4704</v>
      </c>
      <c r="K825" s="106" t="s">
        <v>26</v>
      </c>
      <c r="L825" s="106" t="s">
        <v>36</v>
      </c>
      <c r="M825" s="106" t="s">
        <v>36</v>
      </c>
      <c r="N825" s="106" t="s">
        <v>36</v>
      </c>
      <c r="O825" s="106" t="s">
        <v>36</v>
      </c>
      <c r="P825" s="106" t="s">
        <v>36</v>
      </c>
      <c r="Q825" s="109" t="s">
        <v>36</v>
      </c>
      <c r="R825" s="90">
        <f t="shared" si="12"/>
        <v>1</v>
      </c>
    </row>
    <row r="826" spans="1:18" s="40" customFormat="1" ht="24.95" customHeight="1" x14ac:dyDescent="0.2">
      <c r="A826" s="79">
        <v>818</v>
      </c>
      <c r="B826" s="87" t="s">
        <v>8451</v>
      </c>
      <c r="C826" s="204" t="s">
        <v>4705</v>
      </c>
      <c r="D826" s="83" t="s">
        <v>4706</v>
      </c>
      <c r="E826" s="83" t="s">
        <v>2975</v>
      </c>
      <c r="F826" s="113" t="s">
        <v>1608</v>
      </c>
      <c r="G826" s="103">
        <v>745477.14331426402</v>
      </c>
      <c r="H826" s="103">
        <v>4653448.4004172804</v>
      </c>
      <c r="I826" s="118" t="s">
        <v>364</v>
      </c>
      <c r="J826" s="87" t="s">
        <v>4707</v>
      </c>
      <c r="K826" s="106" t="s">
        <v>26</v>
      </c>
      <c r="L826" s="106" t="s">
        <v>36</v>
      </c>
      <c r="M826" s="106" t="s">
        <v>36</v>
      </c>
      <c r="N826" s="106" t="s">
        <v>36</v>
      </c>
      <c r="O826" s="106" t="s">
        <v>36</v>
      </c>
      <c r="P826" s="106" t="s">
        <v>36</v>
      </c>
      <c r="Q826" s="109" t="s">
        <v>36</v>
      </c>
      <c r="R826" s="90">
        <f t="shared" si="12"/>
        <v>1</v>
      </c>
    </row>
    <row r="827" spans="1:18" s="40" customFormat="1" ht="24.95" customHeight="1" x14ac:dyDescent="0.2">
      <c r="A827" s="79">
        <v>819</v>
      </c>
      <c r="B827" s="110" t="s">
        <v>8452</v>
      </c>
      <c r="C827" s="205" t="s">
        <v>3032</v>
      </c>
      <c r="D827" s="111" t="s">
        <v>4708</v>
      </c>
      <c r="E827" s="111" t="s">
        <v>2028</v>
      </c>
      <c r="F827" s="113" t="s">
        <v>1608</v>
      </c>
      <c r="G827" s="103">
        <v>808550.09156090103</v>
      </c>
      <c r="H827" s="103">
        <v>4651186.9955828004</v>
      </c>
      <c r="I827" s="114" t="s">
        <v>364</v>
      </c>
      <c r="J827" s="110" t="s">
        <v>4709</v>
      </c>
      <c r="K827" s="106" t="s">
        <v>26</v>
      </c>
      <c r="L827" s="106" t="s">
        <v>36</v>
      </c>
      <c r="M827" s="106" t="s">
        <v>36</v>
      </c>
      <c r="N827" s="106" t="s">
        <v>36</v>
      </c>
      <c r="O827" s="106" t="s">
        <v>36</v>
      </c>
      <c r="P827" s="106" t="s">
        <v>36</v>
      </c>
      <c r="Q827" s="109" t="s">
        <v>36</v>
      </c>
      <c r="R827" s="90">
        <f t="shared" si="12"/>
        <v>1</v>
      </c>
    </row>
    <row r="828" spans="1:18" s="40" customFormat="1" ht="24.95" customHeight="1" x14ac:dyDescent="0.2">
      <c r="A828" s="79">
        <v>820</v>
      </c>
      <c r="B828" s="110" t="s">
        <v>1564</v>
      </c>
      <c r="C828" s="205" t="s">
        <v>3032</v>
      </c>
      <c r="D828" s="111" t="s">
        <v>4710</v>
      </c>
      <c r="E828" s="111" t="s">
        <v>1618</v>
      </c>
      <c r="F828" s="113" t="s">
        <v>1608</v>
      </c>
      <c r="G828" s="103">
        <v>731439.22120053798</v>
      </c>
      <c r="H828" s="103">
        <v>4663891.76309002</v>
      </c>
      <c r="I828" s="114" t="s">
        <v>364</v>
      </c>
      <c r="J828" s="110" t="s">
        <v>4711</v>
      </c>
      <c r="K828" s="106" t="s">
        <v>26</v>
      </c>
      <c r="L828" s="106" t="s">
        <v>36</v>
      </c>
      <c r="M828" s="106" t="s">
        <v>36</v>
      </c>
      <c r="N828" s="106" t="s">
        <v>36</v>
      </c>
      <c r="O828" s="106" t="s">
        <v>26</v>
      </c>
      <c r="P828" s="106" t="s">
        <v>36</v>
      </c>
      <c r="Q828" s="109" t="s">
        <v>36</v>
      </c>
      <c r="R828" s="90">
        <f t="shared" si="12"/>
        <v>2</v>
      </c>
    </row>
    <row r="829" spans="1:18" s="40" customFormat="1" ht="24.95" customHeight="1" x14ac:dyDescent="0.2">
      <c r="A829" s="79">
        <v>821</v>
      </c>
      <c r="B829" s="110" t="s">
        <v>8453</v>
      </c>
      <c r="C829" s="205" t="s">
        <v>4712</v>
      </c>
      <c r="D829" s="111" t="s">
        <v>4713</v>
      </c>
      <c r="E829" s="111" t="s">
        <v>1618</v>
      </c>
      <c r="F829" s="113" t="s">
        <v>1608</v>
      </c>
      <c r="G829" s="103">
        <v>734482.404101594</v>
      </c>
      <c r="H829" s="103">
        <v>4665882.1254748702</v>
      </c>
      <c r="I829" s="114" t="s">
        <v>957</v>
      </c>
      <c r="J829" s="110" t="s">
        <v>8454</v>
      </c>
      <c r="K829" s="106" t="s">
        <v>8595</v>
      </c>
      <c r="L829" s="106" t="s">
        <v>36</v>
      </c>
      <c r="M829" s="106" t="s">
        <v>36</v>
      </c>
      <c r="N829" s="106" t="s">
        <v>36</v>
      </c>
      <c r="O829" s="106" t="s">
        <v>36</v>
      </c>
      <c r="P829" s="106" t="s">
        <v>36</v>
      </c>
      <c r="Q829" s="109" t="s">
        <v>36</v>
      </c>
      <c r="R829" s="90">
        <v>1</v>
      </c>
    </row>
    <row r="830" spans="1:18" s="40" customFormat="1" ht="24.95" customHeight="1" x14ac:dyDescent="0.2">
      <c r="A830" s="79">
        <v>822</v>
      </c>
      <c r="B830" s="87" t="s">
        <v>4714</v>
      </c>
      <c r="C830" s="204" t="s">
        <v>4715</v>
      </c>
      <c r="D830" s="83" t="s">
        <v>4716</v>
      </c>
      <c r="E830" s="83" t="s">
        <v>1608</v>
      </c>
      <c r="F830" s="113" t="s">
        <v>1608</v>
      </c>
      <c r="G830" s="103">
        <v>798052.02918628103</v>
      </c>
      <c r="H830" s="103">
        <v>4648207.3119776798</v>
      </c>
      <c r="I830" s="118" t="s">
        <v>4717</v>
      </c>
      <c r="J830" s="87" t="s">
        <v>4718</v>
      </c>
      <c r="K830" s="106" t="s">
        <v>26</v>
      </c>
      <c r="L830" s="106" t="s">
        <v>26</v>
      </c>
      <c r="M830" s="106" t="s">
        <v>26</v>
      </c>
      <c r="N830" s="106" t="s">
        <v>36</v>
      </c>
      <c r="O830" s="106" t="s">
        <v>26</v>
      </c>
      <c r="P830" s="106" t="s">
        <v>36</v>
      </c>
      <c r="Q830" s="109" t="s">
        <v>36</v>
      </c>
      <c r="R830" s="90">
        <f t="shared" si="12"/>
        <v>4</v>
      </c>
    </row>
    <row r="831" spans="1:18" s="40" customFormat="1" ht="24.95" customHeight="1" x14ac:dyDescent="0.2">
      <c r="A831" s="79">
        <v>823</v>
      </c>
      <c r="B831" s="87" t="s">
        <v>6534</v>
      </c>
      <c r="C831" s="87" t="s">
        <v>6535</v>
      </c>
      <c r="D831" s="87" t="s">
        <v>6536</v>
      </c>
      <c r="E831" s="87" t="s">
        <v>1608</v>
      </c>
      <c r="F831" s="87" t="s">
        <v>1608</v>
      </c>
      <c r="G831" s="87"/>
      <c r="H831" s="87"/>
      <c r="I831" s="87" t="s">
        <v>6537</v>
      </c>
      <c r="J831" s="87" t="s">
        <v>6538</v>
      </c>
      <c r="K831" s="106" t="s">
        <v>36</v>
      </c>
      <c r="L831" s="106" t="s">
        <v>26</v>
      </c>
      <c r="M831" s="106" t="s">
        <v>36</v>
      </c>
      <c r="N831" s="106" t="s">
        <v>36</v>
      </c>
      <c r="O831" s="106" t="s">
        <v>36</v>
      </c>
      <c r="P831" s="106" t="s">
        <v>36</v>
      </c>
      <c r="Q831" s="109" t="s">
        <v>36</v>
      </c>
      <c r="R831" s="90">
        <f t="shared" si="12"/>
        <v>1</v>
      </c>
    </row>
    <row r="832" spans="1:18" s="40" customFormat="1" ht="24.95" customHeight="1" x14ac:dyDescent="0.2">
      <c r="A832" s="79">
        <v>824</v>
      </c>
      <c r="B832" s="87" t="s">
        <v>4719</v>
      </c>
      <c r="C832" s="204" t="s">
        <v>4720</v>
      </c>
      <c r="D832" s="111" t="s">
        <v>4721</v>
      </c>
      <c r="E832" s="83" t="s">
        <v>1658</v>
      </c>
      <c r="F832" s="113" t="s">
        <v>1608</v>
      </c>
      <c r="G832" s="103">
        <v>807905.54509932501</v>
      </c>
      <c r="H832" s="103">
        <v>4653452.3650436401</v>
      </c>
      <c r="I832" s="87" t="s">
        <v>4722</v>
      </c>
      <c r="J832" s="87" t="s">
        <v>4723</v>
      </c>
      <c r="K832" s="106" t="s">
        <v>36</v>
      </c>
      <c r="L832" s="106" t="s">
        <v>26</v>
      </c>
      <c r="M832" s="106" t="s">
        <v>36</v>
      </c>
      <c r="N832" s="106" t="s">
        <v>36</v>
      </c>
      <c r="O832" s="106" t="s">
        <v>36</v>
      </c>
      <c r="P832" s="106" t="s">
        <v>36</v>
      </c>
      <c r="Q832" s="109" t="s">
        <v>36</v>
      </c>
      <c r="R832" s="90">
        <f t="shared" si="12"/>
        <v>1</v>
      </c>
    </row>
    <row r="833" spans="1:18" s="40" customFormat="1" ht="24.95" customHeight="1" x14ac:dyDescent="0.2">
      <c r="A833" s="79">
        <v>825</v>
      </c>
      <c r="B833" s="110" t="s">
        <v>8455</v>
      </c>
      <c r="C833" s="204" t="s">
        <v>4724</v>
      </c>
      <c r="D833" s="111" t="s">
        <v>4725</v>
      </c>
      <c r="E833" s="83" t="s">
        <v>1637</v>
      </c>
      <c r="F833" s="113" t="s">
        <v>1608</v>
      </c>
      <c r="G833" s="103">
        <v>791883.92608476698</v>
      </c>
      <c r="H833" s="103">
        <v>4619931.2208986599</v>
      </c>
      <c r="I833" s="114" t="s">
        <v>4726</v>
      </c>
      <c r="J833" s="110" t="s">
        <v>4727</v>
      </c>
      <c r="K833" s="106" t="s">
        <v>26</v>
      </c>
      <c r="L833" s="106" t="s">
        <v>26</v>
      </c>
      <c r="M833" s="106" t="s">
        <v>36</v>
      </c>
      <c r="N833" s="106" t="s">
        <v>36</v>
      </c>
      <c r="O833" s="106" t="s">
        <v>36</v>
      </c>
      <c r="P833" s="106" t="s">
        <v>36</v>
      </c>
      <c r="Q833" s="109" t="s">
        <v>36</v>
      </c>
      <c r="R833" s="90">
        <f t="shared" si="12"/>
        <v>2</v>
      </c>
    </row>
    <row r="834" spans="1:18" s="40" customFormat="1" ht="24.95" customHeight="1" x14ac:dyDescent="0.2">
      <c r="A834" s="79">
        <v>826</v>
      </c>
      <c r="B834" s="110" t="s">
        <v>7770</v>
      </c>
      <c r="C834" s="204" t="s">
        <v>7771</v>
      </c>
      <c r="D834" s="111" t="s">
        <v>7772</v>
      </c>
      <c r="E834" s="83" t="s">
        <v>1842</v>
      </c>
      <c r="F834" s="113" t="s">
        <v>1608</v>
      </c>
      <c r="G834" s="103"/>
      <c r="H834" s="103"/>
      <c r="I834" s="114" t="s">
        <v>364</v>
      </c>
      <c r="J834" s="110" t="s">
        <v>7773</v>
      </c>
      <c r="K834" s="106" t="s">
        <v>26</v>
      </c>
      <c r="L834" s="106" t="s">
        <v>36</v>
      </c>
      <c r="M834" s="106" t="s">
        <v>36</v>
      </c>
      <c r="N834" s="106" t="s">
        <v>36</v>
      </c>
      <c r="O834" s="106" t="s">
        <v>26</v>
      </c>
      <c r="P834" s="106" t="s">
        <v>36</v>
      </c>
      <c r="Q834" s="109" t="s">
        <v>36</v>
      </c>
      <c r="R834" s="90">
        <f t="shared" si="12"/>
        <v>2</v>
      </c>
    </row>
    <row r="835" spans="1:18" s="40" customFormat="1" ht="24.95" customHeight="1" x14ac:dyDescent="0.2">
      <c r="A835" s="79">
        <v>827</v>
      </c>
      <c r="B835" s="110" t="s">
        <v>8456</v>
      </c>
      <c r="C835" s="204" t="s">
        <v>6539</v>
      </c>
      <c r="D835" s="111" t="s">
        <v>4728</v>
      </c>
      <c r="E835" s="83" t="s">
        <v>2314</v>
      </c>
      <c r="F835" s="113" t="s">
        <v>1608</v>
      </c>
      <c r="G835" s="103">
        <v>801751.45216263598</v>
      </c>
      <c r="H835" s="103">
        <v>4636569.5003767796</v>
      </c>
      <c r="I835" s="114" t="s">
        <v>2140</v>
      </c>
      <c r="J835" s="87" t="s">
        <v>6540</v>
      </c>
      <c r="K835" s="106" t="s">
        <v>26</v>
      </c>
      <c r="L835" s="106" t="s">
        <v>36</v>
      </c>
      <c r="M835" s="106" t="s">
        <v>36</v>
      </c>
      <c r="N835" s="106" t="s">
        <v>36</v>
      </c>
      <c r="O835" s="106" t="s">
        <v>36</v>
      </c>
      <c r="P835" s="106" t="s">
        <v>36</v>
      </c>
      <c r="Q835" s="109" t="s">
        <v>36</v>
      </c>
      <c r="R835" s="90">
        <f t="shared" si="12"/>
        <v>1</v>
      </c>
    </row>
    <row r="836" spans="1:18" s="40" customFormat="1" ht="24.95" customHeight="1" x14ac:dyDescent="0.2">
      <c r="A836" s="79">
        <v>828</v>
      </c>
      <c r="B836" s="110" t="s">
        <v>4729</v>
      </c>
      <c r="C836" s="205" t="s">
        <v>4730</v>
      </c>
      <c r="D836" s="111" t="s">
        <v>4731</v>
      </c>
      <c r="E836" s="111" t="s">
        <v>1608</v>
      </c>
      <c r="F836" s="110" t="s">
        <v>1608</v>
      </c>
      <c r="G836" s="103">
        <v>782903.24830878701</v>
      </c>
      <c r="H836" s="103">
        <v>4632737.1336907102</v>
      </c>
      <c r="I836" s="110" t="s">
        <v>4732</v>
      </c>
      <c r="J836" s="110" t="s">
        <v>4733</v>
      </c>
      <c r="K836" s="106" t="s">
        <v>26</v>
      </c>
      <c r="L836" s="106" t="s">
        <v>36</v>
      </c>
      <c r="M836" s="106" t="s">
        <v>36</v>
      </c>
      <c r="N836" s="106" t="s">
        <v>36</v>
      </c>
      <c r="O836" s="106" t="s">
        <v>36</v>
      </c>
      <c r="P836" s="106" t="s">
        <v>36</v>
      </c>
      <c r="Q836" s="109" t="s">
        <v>36</v>
      </c>
      <c r="R836" s="90">
        <f t="shared" si="12"/>
        <v>1</v>
      </c>
    </row>
    <row r="837" spans="1:18" s="40" customFormat="1" ht="24.95" customHeight="1" x14ac:dyDescent="0.2">
      <c r="A837" s="79">
        <v>829</v>
      </c>
      <c r="B837" s="134" t="s">
        <v>3412</v>
      </c>
      <c r="C837" s="205" t="s">
        <v>4734</v>
      </c>
      <c r="D837" s="111" t="s">
        <v>4735</v>
      </c>
      <c r="E837" s="111" t="s">
        <v>1764</v>
      </c>
      <c r="F837" s="110" t="s">
        <v>1608</v>
      </c>
      <c r="G837" s="116"/>
      <c r="H837" s="116"/>
      <c r="I837" s="110" t="s">
        <v>3112</v>
      </c>
      <c r="J837" s="110" t="s">
        <v>4736</v>
      </c>
      <c r="K837" s="106" t="s">
        <v>26</v>
      </c>
      <c r="L837" s="106" t="s">
        <v>36</v>
      </c>
      <c r="M837" s="106" t="s">
        <v>36</v>
      </c>
      <c r="N837" s="106" t="s">
        <v>36</v>
      </c>
      <c r="O837" s="106" t="s">
        <v>36</v>
      </c>
      <c r="P837" s="106" t="s">
        <v>36</v>
      </c>
      <c r="Q837" s="109" t="s">
        <v>36</v>
      </c>
      <c r="R837" s="90">
        <f t="shared" si="12"/>
        <v>1</v>
      </c>
    </row>
    <row r="838" spans="1:18" s="40" customFormat="1" ht="24.95" customHeight="1" x14ac:dyDescent="0.2">
      <c r="A838" s="79">
        <v>830</v>
      </c>
      <c r="B838" s="134" t="s">
        <v>3412</v>
      </c>
      <c r="C838" s="205" t="s">
        <v>4734</v>
      </c>
      <c r="D838" s="83" t="s">
        <v>3902</v>
      </c>
      <c r="E838" s="111" t="s">
        <v>1608</v>
      </c>
      <c r="F838" s="110" t="s">
        <v>1608</v>
      </c>
      <c r="G838" s="116"/>
      <c r="H838" s="116"/>
      <c r="I838" s="87" t="s">
        <v>4737</v>
      </c>
      <c r="J838" s="110" t="s">
        <v>4738</v>
      </c>
      <c r="K838" s="106" t="s">
        <v>26</v>
      </c>
      <c r="L838" s="106" t="s">
        <v>36</v>
      </c>
      <c r="M838" s="106" t="s">
        <v>36</v>
      </c>
      <c r="N838" s="106" t="s">
        <v>36</v>
      </c>
      <c r="O838" s="106" t="s">
        <v>36</v>
      </c>
      <c r="P838" s="106" t="s">
        <v>36</v>
      </c>
      <c r="Q838" s="109" t="s">
        <v>36</v>
      </c>
      <c r="R838" s="90">
        <f t="shared" si="12"/>
        <v>1</v>
      </c>
    </row>
    <row r="839" spans="1:18" s="40" customFormat="1" ht="24.95" customHeight="1" x14ac:dyDescent="0.2">
      <c r="A839" s="79">
        <v>831</v>
      </c>
      <c r="B839" s="134" t="s">
        <v>3412</v>
      </c>
      <c r="C839" s="205" t="s">
        <v>4734</v>
      </c>
      <c r="D839" s="83" t="s">
        <v>4739</v>
      </c>
      <c r="E839" s="111" t="s">
        <v>1607</v>
      </c>
      <c r="F839" s="110" t="s">
        <v>1608</v>
      </c>
      <c r="G839" s="116"/>
      <c r="H839" s="116"/>
      <c r="I839" s="110" t="s">
        <v>4740</v>
      </c>
      <c r="J839" s="110" t="s">
        <v>4741</v>
      </c>
      <c r="K839" s="106" t="s">
        <v>26</v>
      </c>
      <c r="L839" s="106" t="s">
        <v>36</v>
      </c>
      <c r="M839" s="106" t="s">
        <v>36</v>
      </c>
      <c r="N839" s="106" t="s">
        <v>36</v>
      </c>
      <c r="O839" s="106" t="s">
        <v>36</v>
      </c>
      <c r="P839" s="106" t="s">
        <v>36</v>
      </c>
      <c r="Q839" s="109" t="s">
        <v>36</v>
      </c>
      <c r="R839" s="90">
        <f t="shared" si="12"/>
        <v>1</v>
      </c>
    </row>
    <row r="840" spans="1:18" s="40" customFormat="1" ht="24.95" customHeight="1" x14ac:dyDescent="0.2">
      <c r="A840" s="79">
        <v>832</v>
      </c>
      <c r="B840" s="134" t="s">
        <v>3412</v>
      </c>
      <c r="C840" s="205" t="s">
        <v>378</v>
      </c>
      <c r="D840" s="111" t="s">
        <v>4742</v>
      </c>
      <c r="E840" s="111" t="s">
        <v>1637</v>
      </c>
      <c r="F840" s="113" t="s">
        <v>1608</v>
      </c>
      <c r="G840" s="103">
        <v>790197.43536701205</v>
      </c>
      <c r="H840" s="103">
        <v>4617086.2378358701</v>
      </c>
      <c r="I840" s="114" t="s">
        <v>364</v>
      </c>
      <c r="J840" s="110" t="s">
        <v>4743</v>
      </c>
      <c r="K840" s="106" t="s">
        <v>26</v>
      </c>
      <c r="L840" s="106" t="s">
        <v>36</v>
      </c>
      <c r="M840" s="106" t="s">
        <v>36</v>
      </c>
      <c r="N840" s="106" t="s">
        <v>36</v>
      </c>
      <c r="O840" s="106" t="s">
        <v>36</v>
      </c>
      <c r="P840" s="106" t="s">
        <v>36</v>
      </c>
      <c r="Q840" s="109" t="s">
        <v>36</v>
      </c>
      <c r="R840" s="90">
        <f t="shared" si="12"/>
        <v>1</v>
      </c>
    </row>
    <row r="841" spans="1:18" s="40" customFormat="1" ht="24.95" customHeight="1" x14ac:dyDescent="0.2">
      <c r="A841" s="79">
        <v>833</v>
      </c>
      <c r="B841" s="134" t="s">
        <v>3412</v>
      </c>
      <c r="C841" s="205" t="s">
        <v>4734</v>
      </c>
      <c r="D841" s="111" t="s">
        <v>4744</v>
      </c>
      <c r="E841" s="111" t="s">
        <v>1711</v>
      </c>
      <c r="F841" s="113" t="s">
        <v>1608</v>
      </c>
      <c r="G841" s="103">
        <v>786751.99764919095</v>
      </c>
      <c r="H841" s="103">
        <v>4636336.7287024697</v>
      </c>
      <c r="I841" s="114" t="s">
        <v>364</v>
      </c>
      <c r="J841" s="110" t="s">
        <v>4745</v>
      </c>
      <c r="K841" s="106" t="s">
        <v>26</v>
      </c>
      <c r="L841" s="106" t="s">
        <v>36</v>
      </c>
      <c r="M841" s="106" t="s">
        <v>36</v>
      </c>
      <c r="N841" s="106" t="s">
        <v>36</v>
      </c>
      <c r="O841" s="106" t="s">
        <v>36</v>
      </c>
      <c r="P841" s="106" t="s">
        <v>36</v>
      </c>
      <c r="Q841" s="109" t="s">
        <v>36</v>
      </c>
      <c r="R841" s="90">
        <f t="shared" si="12"/>
        <v>1</v>
      </c>
    </row>
    <row r="842" spans="1:18" s="40" customFormat="1" ht="24.95" customHeight="1" x14ac:dyDescent="0.2">
      <c r="A842" s="79">
        <v>834</v>
      </c>
      <c r="B842" s="134" t="s">
        <v>8457</v>
      </c>
      <c r="C842" s="205" t="s">
        <v>8458</v>
      </c>
      <c r="D842" s="111" t="s">
        <v>8459</v>
      </c>
      <c r="E842" s="111" t="s">
        <v>1618</v>
      </c>
      <c r="F842" s="113" t="s">
        <v>1608</v>
      </c>
      <c r="G842" s="103"/>
      <c r="H842" s="103"/>
      <c r="I842" s="118" t="s">
        <v>8460</v>
      </c>
      <c r="J842" s="110" t="s">
        <v>8461</v>
      </c>
      <c r="K842" s="106" t="s">
        <v>26</v>
      </c>
      <c r="L842" s="106" t="s">
        <v>36</v>
      </c>
      <c r="M842" s="106" t="s">
        <v>36</v>
      </c>
      <c r="N842" s="106" t="s">
        <v>36</v>
      </c>
      <c r="O842" s="106" t="s">
        <v>36</v>
      </c>
      <c r="P842" s="106" t="s">
        <v>36</v>
      </c>
      <c r="Q842" s="109" t="s">
        <v>36</v>
      </c>
      <c r="R842" s="90">
        <f t="shared" si="12"/>
        <v>1</v>
      </c>
    </row>
    <row r="843" spans="1:18" s="40" customFormat="1" ht="24.95" customHeight="1" x14ac:dyDescent="0.2">
      <c r="A843" s="79">
        <v>835</v>
      </c>
      <c r="B843" s="87" t="s">
        <v>4746</v>
      </c>
      <c r="C843" s="204" t="s">
        <v>4747</v>
      </c>
      <c r="D843" s="83" t="s">
        <v>4748</v>
      </c>
      <c r="E843" s="83" t="s">
        <v>1716</v>
      </c>
      <c r="F843" s="113" t="s">
        <v>1608</v>
      </c>
      <c r="G843" s="103">
        <v>800633.40119725897</v>
      </c>
      <c r="H843" s="103">
        <v>4624705.5387823004</v>
      </c>
      <c r="I843" s="118" t="s">
        <v>2047</v>
      </c>
      <c r="J843" s="87" t="s">
        <v>4749</v>
      </c>
      <c r="K843" s="106" t="s">
        <v>26</v>
      </c>
      <c r="L843" s="106" t="s">
        <v>26</v>
      </c>
      <c r="M843" s="106" t="s">
        <v>26</v>
      </c>
      <c r="N843" s="106" t="s">
        <v>36</v>
      </c>
      <c r="O843" s="106" t="s">
        <v>36</v>
      </c>
      <c r="P843" s="106" t="s">
        <v>36</v>
      </c>
      <c r="Q843" s="109" t="s">
        <v>36</v>
      </c>
      <c r="R843" s="90">
        <f t="shared" si="12"/>
        <v>3</v>
      </c>
    </row>
    <row r="844" spans="1:18" s="132" customFormat="1" ht="24.95" customHeight="1" x14ac:dyDescent="0.2">
      <c r="A844" s="79">
        <v>836</v>
      </c>
      <c r="B844" s="87" t="s">
        <v>4750</v>
      </c>
      <c r="C844" s="204" t="s">
        <v>4747</v>
      </c>
      <c r="D844" s="83" t="s">
        <v>4751</v>
      </c>
      <c r="E844" s="83" t="s">
        <v>1658</v>
      </c>
      <c r="F844" s="113" t="s">
        <v>1608</v>
      </c>
      <c r="G844" s="103">
        <v>800828.99506630399</v>
      </c>
      <c r="H844" s="103">
        <v>4652516.8949743602</v>
      </c>
      <c r="I844" s="118" t="s">
        <v>1577</v>
      </c>
      <c r="J844" s="87" t="s">
        <v>4752</v>
      </c>
      <c r="K844" s="106" t="s">
        <v>26</v>
      </c>
      <c r="L844" s="106" t="s">
        <v>36</v>
      </c>
      <c r="M844" s="106" t="s">
        <v>26</v>
      </c>
      <c r="N844" s="106" t="s">
        <v>26</v>
      </c>
      <c r="O844" s="106" t="s">
        <v>36</v>
      </c>
      <c r="P844" s="106" t="s">
        <v>36</v>
      </c>
      <c r="Q844" s="109" t="s">
        <v>36</v>
      </c>
      <c r="R844" s="90">
        <f t="shared" si="12"/>
        <v>3</v>
      </c>
    </row>
    <row r="845" spans="1:18" s="132" customFormat="1" ht="24.95" customHeight="1" x14ac:dyDescent="0.2">
      <c r="A845" s="79">
        <v>837</v>
      </c>
      <c r="B845" s="110" t="s">
        <v>1575</v>
      </c>
      <c r="C845" s="205" t="s">
        <v>4747</v>
      </c>
      <c r="D845" s="111" t="s">
        <v>4753</v>
      </c>
      <c r="E845" s="111" t="s">
        <v>1802</v>
      </c>
      <c r="F845" s="113" t="s">
        <v>1608</v>
      </c>
      <c r="G845" s="103">
        <v>806206.67458916095</v>
      </c>
      <c r="H845" s="103">
        <v>4600027.27443083</v>
      </c>
      <c r="I845" s="114" t="s">
        <v>582</v>
      </c>
      <c r="J845" s="110" t="s">
        <v>4754</v>
      </c>
      <c r="K845" s="106" t="s">
        <v>36</v>
      </c>
      <c r="L845" s="106" t="s">
        <v>26</v>
      </c>
      <c r="M845" s="106" t="s">
        <v>26</v>
      </c>
      <c r="N845" s="106" t="s">
        <v>36</v>
      </c>
      <c r="O845" s="106" t="s">
        <v>36</v>
      </c>
      <c r="P845" s="106" t="s">
        <v>36</v>
      </c>
      <c r="Q845" s="109" t="s">
        <v>36</v>
      </c>
      <c r="R845" s="90">
        <f t="shared" si="12"/>
        <v>2</v>
      </c>
    </row>
    <row r="846" spans="1:18" s="132" customFormat="1" ht="24.95" customHeight="1" x14ac:dyDescent="0.2">
      <c r="A846" s="79">
        <v>838</v>
      </c>
      <c r="B846" s="110" t="s">
        <v>4750</v>
      </c>
      <c r="C846" s="205" t="s">
        <v>4747</v>
      </c>
      <c r="D846" s="111" t="s">
        <v>4755</v>
      </c>
      <c r="E846" s="111" t="s">
        <v>1618</v>
      </c>
      <c r="F846" s="113" t="s">
        <v>1608</v>
      </c>
      <c r="G846" s="103">
        <v>730704.49565916904</v>
      </c>
      <c r="H846" s="103">
        <v>4665567.07239311</v>
      </c>
      <c r="I846" s="118" t="s">
        <v>4756</v>
      </c>
      <c r="J846" s="110" t="s">
        <v>4757</v>
      </c>
      <c r="K846" s="106" t="s">
        <v>36</v>
      </c>
      <c r="L846" s="106" t="s">
        <v>26</v>
      </c>
      <c r="M846" s="106" t="s">
        <v>26</v>
      </c>
      <c r="N846" s="106" t="s">
        <v>36</v>
      </c>
      <c r="O846" s="106" t="s">
        <v>36</v>
      </c>
      <c r="P846" s="106" t="s">
        <v>36</v>
      </c>
      <c r="Q846" s="109" t="s">
        <v>36</v>
      </c>
      <c r="R846" s="90">
        <f t="shared" si="12"/>
        <v>2</v>
      </c>
    </row>
    <row r="847" spans="1:18" s="132" customFormat="1" ht="24.95" customHeight="1" x14ac:dyDescent="0.2">
      <c r="A847" s="79">
        <v>839</v>
      </c>
      <c r="B847" s="110" t="s">
        <v>4758</v>
      </c>
      <c r="C847" s="205" t="s">
        <v>4759</v>
      </c>
      <c r="D847" s="111" t="s">
        <v>4760</v>
      </c>
      <c r="E847" s="111" t="s">
        <v>2308</v>
      </c>
      <c r="F847" s="110" t="s">
        <v>1608</v>
      </c>
      <c r="G847" s="116"/>
      <c r="H847" s="116"/>
      <c r="I847" s="87" t="s">
        <v>4761</v>
      </c>
      <c r="J847" s="110" t="s">
        <v>4762</v>
      </c>
      <c r="K847" s="106" t="s">
        <v>26</v>
      </c>
      <c r="L847" s="106" t="s">
        <v>26</v>
      </c>
      <c r="M847" s="106" t="s">
        <v>36</v>
      </c>
      <c r="N847" s="106" t="s">
        <v>36</v>
      </c>
      <c r="O847" s="106" t="s">
        <v>36</v>
      </c>
      <c r="P847" s="106" t="s">
        <v>36</v>
      </c>
      <c r="Q847" s="109" t="s">
        <v>36</v>
      </c>
      <c r="R847" s="90">
        <f t="shared" si="12"/>
        <v>2</v>
      </c>
    </row>
    <row r="848" spans="1:18" s="132" customFormat="1" ht="24.95" customHeight="1" x14ac:dyDescent="0.2">
      <c r="A848" s="79">
        <v>840</v>
      </c>
      <c r="B848" s="110" t="s">
        <v>4763</v>
      </c>
      <c r="C848" s="205" t="s">
        <v>4764</v>
      </c>
      <c r="D848" s="111" t="s">
        <v>4765</v>
      </c>
      <c r="E848" s="111" t="s">
        <v>1608</v>
      </c>
      <c r="F848" s="110" t="s">
        <v>1608</v>
      </c>
      <c r="G848" s="103">
        <v>795741.54</v>
      </c>
      <c r="H848" s="103">
        <v>4661768.37</v>
      </c>
      <c r="I848" s="110" t="s">
        <v>3020</v>
      </c>
      <c r="J848" s="110" t="s">
        <v>4766</v>
      </c>
      <c r="K848" s="106" t="s">
        <v>26</v>
      </c>
      <c r="L848" s="106" t="s">
        <v>36</v>
      </c>
      <c r="M848" s="106" t="s">
        <v>36</v>
      </c>
      <c r="N848" s="106" t="s">
        <v>36</v>
      </c>
      <c r="O848" s="106" t="s">
        <v>36</v>
      </c>
      <c r="P848" s="106" t="s">
        <v>36</v>
      </c>
      <c r="Q848" s="109" t="s">
        <v>36</v>
      </c>
      <c r="R848" s="90">
        <f t="shared" si="12"/>
        <v>1</v>
      </c>
    </row>
    <row r="849" spans="1:18" s="132" customFormat="1" ht="24.95" customHeight="1" x14ac:dyDescent="0.2">
      <c r="A849" s="79">
        <v>841</v>
      </c>
      <c r="B849" s="110" t="s">
        <v>4767</v>
      </c>
      <c r="C849" s="111">
        <v>13745841000</v>
      </c>
      <c r="D849" s="111" t="s">
        <v>4768</v>
      </c>
      <c r="E849" s="111" t="s">
        <v>1607</v>
      </c>
      <c r="F849" s="113" t="s">
        <v>1608</v>
      </c>
      <c r="G849" s="103">
        <v>771036.70157236105</v>
      </c>
      <c r="H849" s="103">
        <v>4638404.6189054102</v>
      </c>
      <c r="I849" s="114" t="s">
        <v>4769</v>
      </c>
      <c r="J849" s="110" t="s">
        <v>4770</v>
      </c>
      <c r="K849" s="106" t="s">
        <v>26</v>
      </c>
      <c r="L849" s="106" t="s">
        <v>36</v>
      </c>
      <c r="M849" s="106" t="s">
        <v>36</v>
      </c>
      <c r="N849" s="106" t="s">
        <v>36</v>
      </c>
      <c r="O849" s="106" t="s">
        <v>36</v>
      </c>
      <c r="P849" s="106" t="s">
        <v>36</v>
      </c>
      <c r="Q849" s="109" t="s">
        <v>36</v>
      </c>
      <c r="R849" s="90">
        <f t="shared" si="12"/>
        <v>1</v>
      </c>
    </row>
    <row r="850" spans="1:18" s="132" customFormat="1" ht="24.95" customHeight="1" x14ac:dyDescent="0.2">
      <c r="A850" s="79">
        <v>842</v>
      </c>
      <c r="B850" s="87" t="s">
        <v>4771</v>
      </c>
      <c r="C850" s="204" t="s">
        <v>4772</v>
      </c>
      <c r="D850" s="83" t="s">
        <v>4773</v>
      </c>
      <c r="E850" s="83" t="s">
        <v>1608</v>
      </c>
      <c r="F850" s="113" t="s">
        <v>1608</v>
      </c>
      <c r="G850" s="103">
        <v>788142.75610807806</v>
      </c>
      <c r="H850" s="103">
        <v>4645082.2551473398</v>
      </c>
      <c r="I850" s="118" t="s">
        <v>1193</v>
      </c>
      <c r="J850" s="87" t="s">
        <v>4774</v>
      </c>
      <c r="K850" s="106" t="s">
        <v>26</v>
      </c>
      <c r="L850" s="106" t="s">
        <v>36</v>
      </c>
      <c r="M850" s="106" t="s">
        <v>36</v>
      </c>
      <c r="N850" s="106" t="s">
        <v>36</v>
      </c>
      <c r="O850" s="106" t="s">
        <v>36</v>
      </c>
      <c r="P850" s="106" t="s">
        <v>36</v>
      </c>
      <c r="Q850" s="109" t="s">
        <v>36</v>
      </c>
      <c r="R850" s="90">
        <f t="shared" si="12"/>
        <v>1</v>
      </c>
    </row>
    <row r="851" spans="1:18" s="40" customFormat="1" ht="24.95" customHeight="1" x14ac:dyDescent="0.2">
      <c r="A851" s="79">
        <v>843</v>
      </c>
      <c r="B851" s="110" t="s">
        <v>6627</v>
      </c>
      <c r="C851" s="206" t="s">
        <v>6628</v>
      </c>
      <c r="D851" s="83" t="s">
        <v>6629</v>
      </c>
      <c r="E851" s="111" t="s">
        <v>2223</v>
      </c>
      <c r="F851" s="110" t="s">
        <v>1608</v>
      </c>
      <c r="G851" s="116"/>
      <c r="H851" s="116"/>
      <c r="I851" s="87" t="s">
        <v>6630</v>
      </c>
      <c r="J851" s="110" t="s">
        <v>6631</v>
      </c>
      <c r="K851" s="106" t="s">
        <v>26</v>
      </c>
      <c r="L851" s="106" t="s">
        <v>36</v>
      </c>
      <c r="M851" s="106" t="s">
        <v>36</v>
      </c>
      <c r="N851" s="106" t="s">
        <v>36</v>
      </c>
      <c r="O851" s="106" t="s">
        <v>36</v>
      </c>
      <c r="P851" s="106" t="s">
        <v>36</v>
      </c>
      <c r="Q851" s="109" t="s">
        <v>36</v>
      </c>
      <c r="R851" s="90">
        <f t="shared" ref="R851:R875" si="13">COUNTIF(K851:Q851,"si")</f>
        <v>1</v>
      </c>
    </row>
    <row r="852" spans="1:18" s="132" customFormat="1" ht="24.95" customHeight="1" x14ac:dyDescent="0.2">
      <c r="A852" s="79">
        <v>844</v>
      </c>
      <c r="B852" s="87" t="s">
        <v>4775</v>
      </c>
      <c r="C852" s="204" t="s">
        <v>4776</v>
      </c>
      <c r="D852" s="83" t="s">
        <v>4777</v>
      </c>
      <c r="E852" s="83" t="s">
        <v>1608</v>
      </c>
      <c r="F852" s="113" t="s">
        <v>1608</v>
      </c>
      <c r="G852" s="103">
        <v>794320.00430556701</v>
      </c>
      <c r="H852" s="103">
        <v>4654926.7508271802</v>
      </c>
      <c r="I852" s="118" t="s">
        <v>2678</v>
      </c>
      <c r="J852" s="87" t="s">
        <v>4778</v>
      </c>
      <c r="K852" s="106" t="s">
        <v>26</v>
      </c>
      <c r="L852" s="106" t="s">
        <v>36</v>
      </c>
      <c r="M852" s="106" t="s">
        <v>36</v>
      </c>
      <c r="N852" s="106" t="s">
        <v>36</v>
      </c>
      <c r="O852" s="106" t="s">
        <v>26</v>
      </c>
      <c r="P852" s="106" t="s">
        <v>36</v>
      </c>
      <c r="Q852" s="109" t="s">
        <v>36</v>
      </c>
      <c r="R852" s="90">
        <f t="shared" si="13"/>
        <v>2</v>
      </c>
    </row>
    <row r="853" spans="1:18" s="132" customFormat="1" ht="24.95" customHeight="1" x14ac:dyDescent="0.2">
      <c r="A853" s="79">
        <v>845</v>
      </c>
      <c r="B853" s="110" t="s">
        <v>4779</v>
      </c>
      <c r="C853" s="205" t="s">
        <v>4780</v>
      </c>
      <c r="D853" s="111" t="s">
        <v>4781</v>
      </c>
      <c r="E853" s="111" t="s">
        <v>1764</v>
      </c>
      <c r="F853" s="110" t="s">
        <v>1608</v>
      </c>
      <c r="G853" s="103">
        <v>821559.52</v>
      </c>
      <c r="H853" s="103">
        <v>4629284.33</v>
      </c>
      <c r="I853" s="110" t="s">
        <v>4782</v>
      </c>
      <c r="J853" s="110" t="s">
        <v>4783</v>
      </c>
      <c r="K853" s="106" t="s">
        <v>26</v>
      </c>
      <c r="L853" s="106" t="s">
        <v>36</v>
      </c>
      <c r="M853" s="106" t="s">
        <v>36</v>
      </c>
      <c r="N853" s="106" t="s">
        <v>36</v>
      </c>
      <c r="O853" s="106" t="s">
        <v>36</v>
      </c>
      <c r="P853" s="106" t="s">
        <v>36</v>
      </c>
      <c r="Q853" s="109" t="s">
        <v>36</v>
      </c>
      <c r="R853" s="90">
        <f t="shared" si="13"/>
        <v>1</v>
      </c>
    </row>
    <row r="854" spans="1:18" s="150" customFormat="1" ht="24.95" customHeight="1" x14ac:dyDescent="0.25">
      <c r="A854" s="79">
        <v>846</v>
      </c>
      <c r="B854" s="87" t="s">
        <v>8462</v>
      </c>
      <c r="C854" s="204" t="s">
        <v>3231</v>
      </c>
      <c r="D854" s="83" t="s">
        <v>4784</v>
      </c>
      <c r="E854" s="83" t="s">
        <v>1608</v>
      </c>
      <c r="F854" s="113" t="s">
        <v>1608</v>
      </c>
      <c r="G854" s="103">
        <v>798870.11231815605</v>
      </c>
      <c r="H854" s="103">
        <v>4648639.8247023597</v>
      </c>
      <c r="I854" s="118" t="s">
        <v>4785</v>
      </c>
      <c r="J854" s="87" t="s">
        <v>6541</v>
      </c>
      <c r="K854" s="106" t="s">
        <v>26</v>
      </c>
      <c r="L854" s="106" t="s">
        <v>36</v>
      </c>
      <c r="M854" s="106" t="s">
        <v>36</v>
      </c>
      <c r="N854" s="106" t="s">
        <v>36</v>
      </c>
      <c r="O854" s="106" t="s">
        <v>36</v>
      </c>
      <c r="P854" s="106" t="s">
        <v>36</v>
      </c>
      <c r="Q854" s="109" t="s">
        <v>36</v>
      </c>
      <c r="R854" s="90">
        <f t="shared" si="13"/>
        <v>1</v>
      </c>
    </row>
    <row r="855" spans="1:18" s="40" customFormat="1" ht="24.95" customHeight="1" x14ac:dyDescent="0.2">
      <c r="A855" s="79">
        <v>847</v>
      </c>
      <c r="B855" s="87" t="s">
        <v>4786</v>
      </c>
      <c r="C855" s="215" t="s">
        <v>4787</v>
      </c>
      <c r="D855" s="83" t="s">
        <v>4788</v>
      </c>
      <c r="E855" s="83" t="s">
        <v>2153</v>
      </c>
      <c r="F855" s="113" t="s">
        <v>1608</v>
      </c>
      <c r="G855" s="103">
        <v>810122.25276350405</v>
      </c>
      <c r="H855" s="103">
        <v>4641354.8476884998</v>
      </c>
      <c r="I855" s="118" t="s">
        <v>4789</v>
      </c>
      <c r="J855" s="87" t="s">
        <v>4790</v>
      </c>
      <c r="K855" s="106" t="s">
        <v>26</v>
      </c>
      <c r="L855" s="106" t="s">
        <v>26</v>
      </c>
      <c r="M855" s="106" t="s">
        <v>26</v>
      </c>
      <c r="N855" s="106" t="s">
        <v>36</v>
      </c>
      <c r="O855" s="106" t="s">
        <v>36</v>
      </c>
      <c r="P855" s="106" t="s">
        <v>36</v>
      </c>
      <c r="Q855" s="109" t="s">
        <v>36</v>
      </c>
      <c r="R855" s="90">
        <f t="shared" si="13"/>
        <v>3</v>
      </c>
    </row>
    <row r="856" spans="1:18" s="40" customFormat="1" ht="24.95" customHeight="1" x14ac:dyDescent="0.2">
      <c r="A856" s="79">
        <v>848</v>
      </c>
      <c r="B856" s="110" t="s">
        <v>4791</v>
      </c>
      <c r="C856" s="205" t="s">
        <v>4792</v>
      </c>
      <c r="D856" s="111" t="s">
        <v>4793</v>
      </c>
      <c r="E856" s="111" t="s">
        <v>1608</v>
      </c>
      <c r="F856" s="113" t="s">
        <v>1608</v>
      </c>
      <c r="G856" s="103">
        <v>797614.62320716702</v>
      </c>
      <c r="H856" s="103">
        <v>4624118.4882428097</v>
      </c>
      <c r="I856" s="114" t="s">
        <v>229</v>
      </c>
      <c r="J856" s="110" t="s">
        <v>4794</v>
      </c>
      <c r="K856" s="106" t="s">
        <v>26</v>
      </c>
      <c r="L856" s="106" t="s">
        <v>26</v>
      </c>
      <c r="M856" s="106" t="s">
        <v>36</v>
      </c>
      <c r="N856" s="106" t="s">
        <v>36</v>
      </c>
      <c r="O856" s="106" t="s">
        <v>36</v>
      </c>
      <c r="P856" s="106" t="s">
        <v>36</v>
      </c>
      <c r="Q856" s="109" t="s">
        <v>36</v>
      </c>
      <c r="R856" s="90">
        <f t="shared" si="13"/>
        <v>2</v>
      </c>
    </row>
    <row r="857" spans="1:18" s="40" customFormat="1" ht="24.95" customHeight="1" x14ac:dyDescent="0.2">
      <c r="A857" s="79">
        <v>849</v>
      </c>
      <c r="B857" s="110" t="s">
        <v>4795</v>
      </c>
      <c r="C857" s="205" t="s">
        <v>4796</v>
      </c>
      <c r="D857" s="111" t="s">
        <v>4797</v>
      </c>
      <c r="E857" s="111" t="s">
        <v>2223</v>
      </c>
      <c r="F857" s="110" t="s">
        <v>1608</v>
      </c>
      <c r="G857" s="103">
        <v>833990.47</v>
      </c>
      <c r="H857" s="103">
        <v>4626967.3600000003</v>
      </c>
      <c r="I857" s="110" t="s">
        <v>4798</v>
      </c>
      <c r="J857" s="110" t="s">
        <v>4799</v>
      </c>
      <c r="K857" s="106" t="s">
        <v>36</v>
      </c>
      <c r="L857" s="106" t="s">
        <v>26</v>
      </c>
      <c r="M857" s="106" t="s">
        <v>36</v>
      </c>
      <c r="N857" s="106" t="s">
        <v>36</v>
      </c>
      <c r="O857" s="106" t="s">
        <v>36</v>
      </c>
      <c r="P857" s="106" t="s">
        <v>36</v>
      </c>
      <c r="Q857" s="109" t="s">
        <v>36</v>
      </c>
      <c r="R857" s="90">
        <f t="shared" si="13"/>
        <v>1</v>
      </c>
    </row>
    <row r="858" spans="1:18" s="40" customFormat="1" ht="24.95" customHeight="1" x14ac:dyDescent="0.2">
      <c r="A858" s="79">
        <v>850</v>
      </c>
      <c r="B858" s="110" t="s">
        <v>4800</v>
      </c>
      <c r="C858" s="204" t="s">
        <v>4801</v>
      </c>
      <c r="D858" s="111" t="s">
        <v>4802</v>
      </c>
      <c r="E858" s="83" t="s">
        <v>1608</v>
      </c>
      <c r="F858" s="113" t="s">
        <v>1608</v>
      </c>
      <c r="G858" s="103">
        <v>785857.58393291</v>
      </c>
      <c r="H858" s="103">
        <v>4628327.9071210399</v>
      </c>
      <c r="I858" s="114" t="s">
        <v>4803</v>
      </c>
      <c r="J858" s="110" t="s">
        <v>4804</v>
      </c>
      <c r="K858" s="106" t="s">
        <v>26</v>
      </c>
      <c r="L858" s="106" t="s">
        <v>36</v>
      </c>
      <c r="M858" s="106" t="s">
        <v>36</v>
      </c>
      <c r="N858" s="106" t="s">
        <v>36</v>
      </c>
      <c r="O858" s="106" t="s">
        <v>36</v>
      </c>
      <c r="P858" s="106" t="s">
        <v>36</v>
      </c>
      <c r="Q858" s="109" t="s">
        <v>36</v>
      </c>
      <c r="R858" s="90">
        <f t="shared" si="13"/>
        <v>1</v>
      </c>
    </row>
    <row r="859" spans="1:18" s="40" customFormat="1" ht="24.95" customHeight="1" x14ac:dyDescent="0.2">
      <c r="A859" s="79">
        <v>851</v>
      </c>
      <c r="B859" s="110" t="s">
        <v>6542</v>
      </c>
      <c r="C859" s="204" t="s">
        <v>4805</v>
      </c>
      <c r="D859" s="111" t="s">
        <v>2171</v>
      </c>
      <c r="E859" s="83" t="s">
        <v>1818</v>
      </c>
      <c r="F859" s="113" t="s">
        <v>1608</v>
      </c>
      <c r="G859" s="103">
        <v>801757.75713568798</v>
      </c>
      <c r="H859" s="103">
        <v>4623820.6805776898</v>
      </c>
      <c r="I859" s="118" t="s">
        <v>4806</v>
      </c>
      <c r="J859" s="110" t="s">
        <v>4807</v>
      </c>
      <c r="K859" s="106" t="s">
        <v>26</v>
      </c>
      <c r="L859" s="106" t="s">
        <v>36</v>
      </c>
      <c r="M859" s="106" t="s">
        <v>36</v>
      </c>
      <c r="N859" s="106" t="s">
        <v>36</v>
      </c>
      <c r="O859" s="106" t="s">
        <v>36</v>
      </c>
      <c r="P859" s="106" t="s">
        <v>36</v>
      </c>
      <c r="Q859" s="109" t="s">
        <v>36</v>
      </c>
      <c r="R859" s="90">
        <f t="shared" si="13"/>
        <v>1</v>
      </c>
    </row>
    <row r="860" spans="1:18" s="40" customFormat="1" ht="24.95" customHeight="1" x14ac:dyDescent="0.2">
      <c r="A860" s="79">
        <v>852</v>
      </c>
      <c r="B860" s="87" t="s">
        <v>4808</v>
      </c>
      <c r="C860" s="204" t="s">
        <v>4809</v>
      </c>
      <c r="D860" s="111" t="s">
        <v>2171</v>
      </c>
      <c r="E860" s="83" t="s">
        <v>1818</v>
      </c>
      <c r="F860" s="113" t="s">
        <v>1608</v>
      </c>
      <c r="G860" s="103">
        <v>801757.75713568798</v>
      </c>
      <c r="H860" s="103">
        <v>4623820.6805776898</v>
      </c>
      <c r="I860" s="114" t="s">
        <v>4810</v>
      </c>
      <c r="J860" s="110" t="s">
        <v>4811</v>
      </c>
      <c r="K860" s="106" t="s">
        <v>26</v>
      </c>
      <c r="L860" s="106" t="s">
        <v>36</v>
      </c>
      <c r="M860" s="106" t="s">
        <v>36</v>
      </c>
      <c r="N860" s="106" t="s">
        <v>36</v>
      </c>
      <c r="O860" s="106" t="s">
        <v>36</v>
      </c>
      <c r="P860" s="106" t="s">
        <v>36</v>
      </c>
      <c r="Q860" s="109" t="s">
        <v>36</v>
      </c>
      <c r="R860" s="90">
        <f t="shared" si="13"/>
        <v>1</v>
      </c>
    </row>
    <row r="861" spans="1:18" s="40" customFormat="1" ht="24.95" customHeight="1" x14ac:dyDescent="0.2">
      <c r="A861" s="79">
        <v>853</v>
      </c>
      <c r="B861" s="87" t="s">
        <v>7774</v>
      </c>
      <c r="C861" s="204" t="s">
        <v>7775</v>
      </c>
      <c r="D861" s="111" t="s">
        <v>7776</v>
      </c>
      <c r="E861" s="83" t="s">
        <v>1608</v>
      </c>
      <c r="F861" s="113" t="s">
        <v>1608</v>
      </c>
      <c r="G861" s="103"/>
      <c r="H861" s="103"/>
      <c r="I861" s="118" t="s">
        <v>7777</v>
      </c>
      <c r="J861" s="87" t="s">
        <v>7778</v>
      </c>
      <c r="K861" s="106" t="s">
        <v>36</v>
      </c>
      <c r="L861" s="106" t="s">
        <v>26</v>
      </c>
      <c r="M861" s="106" t="s">
        <v>36</v>
      </c>
      <c r="N861" s="106" t="s">
        <v>36</v>
      </c>
      <c r="O861" s="106" t="s">
        <v>36</v>
      </c>
      <c r="P861" s="106" t="s">
        <v>36</v>
      </c>
      <c r="Q861" s="109" t="s">
        <v>36</v>
      </c>
      <c r="R861" s="90">
        <f t="shared" si="13"/>
        <v>1</v>
      </c>
    </row>
    <row r="862" spans="1:18" s="40" customFormat="1" ht="24.95" customHeight="1" x14ac:dyDescent="0.2">
      <c r="A862" s="79">
        <v>854</v>
      </c>
      <c r="B862" s="87" t="s">
        <v>8463</v>
      </c>
      <c r="C862" s="204" t="s">
        <v>6543</v>
      </c>
      <c r="D862" s="111" t="s">
        <v>2183</v>
      </c>
      <c r="E862" s="83" t="s">
        <v>1637</v>
      </c>
      <c r="F862" s="113" t="s">
        <v>1608</v>
      </c>
      <c r="G862" s="103"/>
      <c r="H862" s="103" t="s">
        <v>6544</v>
      </c>
      <c r="I862" s="118" t="s">
        <v>6545</v>
      </c>
      <c r="J862" s="87" t="s">
        <v>6546</v>
      </c>
      <c r="K862" s="106" t="s">
        <v>26</v>
      </c>
      <c r="L862" s="106" t="s">
        <v>36</v>
      </c>
      <c r="M862" s="106" t="s">
        <v>36</v>
      </c>
      <c r="N862" s="106" t="s">
        <v>36</v>
      </c>
      <c r="O862" s="106" t="s">
        <v>26</v>
      </c>
      <c r="P862" s="106" t="s">
        <v>36</v>
      </c>
      <c r="Q862" s="109" t="s">
        <v>36</v>
      </c>
      <c r="R862" s="90">
        <f t="shared" si="13"/>
        <v>2</v>
      </c>
    </row>
    <row r="863" spans="1:18" s="40" customFormat="1" ht="24.95" customHeight="1" x14ac:dyDescent="0.2">
      <c r="A863" s="79">
        <v>855</v>
      </c>
      <c r="B863" s="87" t="s">
        <v>4815</v>
      </c>
      <c r="C863" s="204" t="s">
        <v>4816</v>
      </c>
      <c r="D863" s="83" t="s">
        <v>4817</v>
      </c>
      <c r="E863" s="83" t="s">
        <v>1608</v>
      </c>
      <c r="F863" s="113" t="s">
        <v>1608</v>
      </c>
      <c r="G863" s="103">
        <v>787947.543977889</v>
      </c>
      <c r="H863" s="103">
        <v>4657418.7893588096</v>
      </c>
      <c r="I863" s="118" t="s">
        <v>4818</v>
      </c>
      <c r="J863" s="87" t="s">
        <v>4819</v>
      </c>
      <c r="K863" s="106" t="s">
        <v>26</v>
      </c>
      <c r="L863" s="106" t="s">
        <v>36</v>
      </c>
      <c r="M863" s="106" t="s">
        <v>36</v>
      </c>
      <c r="N863" s="106" t="s">
        <v>26</v>
      </c>
      <c r="O863" s="106" t="s">
        <v>26</v>
      </c>
      <c r="P863" s="106" t="s">
        <v>36</v>
      </c>
      <c r="Q863" s="109" t="s">
        <v>36</v>
      </c>
      <c r="R863" s="90">
        <f t="shared" si="13"/>
        <v>3</v>
      </c>
    </row>
    <row r="864" spans="1:18" s="40" customFormat="1" ht="24.95" customHeight="1" x14ac:dyDescent="0.2">
      <c r="A864" s="79">
        <v>856</v>
      </c>
      <c r="B864" s="87" t="s">
        <v>8464</v>
      </c>
      <c r="C864" s="204" t="s">
        <v>4820</v>
      </c>
      <c r="D864" s="83" t="s">
        <v>4821</v>
      </c>
      <c r="E864" s="83" t="s">
        <v>4822</v>
      </c>
      <c r="F864" s="113" t="s">
        <v>1608</v>
      </c>
      <c r="G864" s="103">
        <v>804470.19872836897</v>
      </c>
      <c r="H864" s="103">
        <v>4632124.9238658901</v>
      </c>
      <c r="I864" s="118" t="s">
        <v>4823</v>
      </c>
      <c r="J864" s="87" t="s">
        <v>4824</v>
      </c>
      <c r="K864" s="106" t="s">
        <v>26</v>
      </c>
      <c r="L864" s="106" t="s">
        <v>36</v>
      </c>
      <c r="M864" s="106" t="s">
        <v>36</v>
      </c>
      <c r="N864" s="106" t="s">
        <v>36</v>
      </c>
      <c r="O864" s="106" t="s">
        <v>26</v>
      </c>
      <c r="P864" s="106" t="s">
        <v>36</v>
      </c>
      <c r="Q864" s="109" t="s">
        <v>36</v>
      </c>
      <c r="R864" s="90">
        <f t="shared" si="13"/>
        <v>2</v>
      </c>
    </row>
    <row r="865" spans="1:18" s="40" customFormat="1" ht="24.95" customHeight="1" x14ac:dyDescent="0.2">
      <c r="A865" s="79">
        <v>857</v>
      </c>
      <c r="B865" s="110" t="s">
        <v>8465</v>
      </c>
      <c r="C865" s="111">
        <v>3809191004</v>
      </c>
      <c r="D865" s="111" t="s">
        <v>8466</v>
      </c>
      <c r="E865" s="111" t="s">
        <v>1608</v>
      </c>
      <c r="F865" s="113" t="s">
        <v>1608</v>
      </c>
      <c r="G865" s="103"/>
      <c r="H865" s="103"/>
      <c r="I865" s="118" t="s">
        <v>8467</v>
      </c>
      <c r="J865" s="110" t="s">
        <v>8468</v>
      </c>
      <c r="K865" s="106" t="s">
        <v>36</v>
      </c>
      <c r="L865" s="106" t="s">
        <v>36</v>
      </c>
      <c r="M865" s="106" t="s">
        <v>26</v>
      </c>
      <c r="N865" s="106" t="s">
        <v>36</v>
      </c>
      <c r="O865" s="106" t="s">
        <v>36</v>
      </c>
      <c r="P865" s="106" t="s">
        <v>36</v>
      </c>
      <c r="Q865" s="109" t="s">
        <v>36</v>
      </c>
      <c r="R865" s="90">
        <f t="shared" si="13"/>
        <v>1</v>
      </c>
    </row>
    <row r="866" spans="1:18" s="40" customFormat="1" ht="24.95" customHeight="1" x14ac:dyDescent="0.2">
      <c r="A866" s="79">
        <v>858</v>
      </c>
      <c r="B866" s="87" t="s">
        <v>4828</v>
      </c>
      <c r="C866" s="204" t="s">
        <v>4829</v>
      </c>
      <c r="D866" s="83" t="s">
        <v>4830</v>
      </c>
      <c r="E866" s="83" t="s">
        <v>1608</v>
      </c>
      <c r="F866" s="164" t="s">
        <v>1608</v>
      </c>
      <c r="G866" s="103">
        <v>777927.52390261495</v>
      </c>
      <c r="H866" s="103">
        <v>4660588.8807370998</v>
      </c>
      <c r="I866" s="118" t="s">
        <v>4831</v>
      </c>
      <c r="J866" s="87" t="s">
        <v>4832</v>
      </c>
      <c r="K866" s="106" t="s">
        <v>26</v>
      </c>
      <c r="L866" s="106" t="s">
        <v>36</v>
      </c>
      <c r="M866" s="106" t="s">
        <v>36</v>
      </c>
      <c r="N866" s="106" t="s">
        <v>36</v>
      </c>
      <c r="O866" s="106" t="s">
        <v>36</v>
      </c>
      <c r="P866" s="106" t="s">
        <v>36</v>
      </c>
      <c r="Q866" s="109" t="s">
        <v>36</v>
      </c>
      <c r="R866" s="90">
        <f t="shared" si="13"/>
        <v>1</v>
      </c>
    </row>
    <row r="867" spans="1:18" s="40" customFormat="1" ht="24.95" customHeight="1" x14ac:dyDescent="0.2">
      <c r="A867" s="79">
        <v>859</v>
      </c>
      <c r="B867" s="110" t="s">
        <v>4833</v>
      </c>
      <c r="C867" s="205"/>
      <c r="D867" s="111" t="s">
        <v>4834</v>
      </c>
      <c r="E867" s="111" t="s">
        <v>1818</v>
      </c>
      <c r="F867" s="110" t="s">
        <v>1608</v>
      </c>
      <c r="G867" s="116"/>
      <c r="H867" s="116"/>
      <c r="I867" s="110" t="s">
        <v>4835</v>
      </c>
      <c r="J867" s="87" t="s">
        <v>4836</v>
      </c>
      <c r="K867" s="106" t="s">
        <v>26</v>
      </c>
      <c r="L867" s="106" t="s">
        <v>26</v>
      </c>
      <c r="M867" s="106" t="s">
        <v>36</v>
      </c>
      <c r="N867" s="106" t="s">
        <v>36</v>
      </c>
      <c r="O867" s="106" t="s">
        <v>36</v>
      </c>
      <c r="P867" s="106" t="s">
        <v>36</v>
      </c>
      <c r="Q867" s="109" t="s">
        <v>36</v>
      </c>
      <c r="R867" s="90">
        <f t="shared" si="13"/>
        <v>2</v>
      </c>
    </row>
    <row r="868" spans="1:18" s="40" customFormat="1" ht="24.95" customHeight="1" x14ac:dyDescent="0.2">
      <c r="A868" s="79">
        <v>860</v>
      </c>
      <c r="B868" s="111" t="s">
        <v>4837</v>
      </c>
      <c r="C868" s="205" t="s">
        <v>4838</v>
      </c>
      <c r="D868" s="111" t="s">
        <v>4839</v>
      </c>
      <c r="E868" s="111" t="s">
        <v>2882</v>
      </c>
      <c r="F868" s="110" t="s">
        <v>1608</v>
      </c>
      <c r="G868" s="103">
        <v>797380.14</v>
      </c>
      <c r="H868" s="103">
        <v>4669295.8</v>
      </c>
      <c r="I868" s="87" t="s">
        <v>4840</v>
      </c>
      <c r="J868" s="110" t="s">
        <v>4841</v>
      </c>
      <c r="K868" s="106" t="s">
        <v>36</v>
      </c>
      <c r="L868" s="106" t="s">
        <v>26</v>
      </c>
      <c r="M868" s="106" t="s">
        <v>36</v>
      </c>
      <c r="N868" s="106" t="s">
        <v>36</v>
      </c>
      <c r="O868" s="106" t="s">
        <v>36</v>
      </c>
      <c r="P868" s="106" t="s">
        <v>36</v>
      </c>
      <c r="Q868" s="109" t="s">
        <v>36</v>
      </c>
      <c r="R868" s="90">
        <f t="shared" si="13"/>
        <v>1</v>
      </c>
    </row>
    <row r="869" spans="1:18" s="40" customFormat="1" ht="24.95" customHeight="1" x14ac:dyDescent="0.2">
      <c r="A869" s="79">
        <v>861</v>
      </c>
      <c r="B869" s="87" t="s">
        <v>8469</v>
      </c>
      <c r="C869" s="204" t="s">
        <v>4842</v>
      </c>
      <c r="D869" s="83" t="s">
        <v>4843</v>
      </c>
      <c r="E869" s="83" t="s">
        <v>2058</v>
      </c>
      <c r="F869" s="113" t="s">
        <v>1608</v>
      </c>
      <c r="G869" s="103">
        <v>762188.00526653405</v>
      </c>
      <c r="H869" s="103">
        <v>4669116.2046586201</v>
      </c>
      <c r="I869" s="118" t="s">
        <v>695</v>
      </c>
      <c r="J869" s="87" t="s">
        <v>4844</v>
      </c>
      <c r="K869" s="106" t="s">
        <v>26</v>
      </c>
      <c r="L869" s="106" t="s">
        <v>36</v>
      </c>
      <c r="M869" s="106" t="s">
        <v>36</v>
      </c>
      <c r="N869" s="106" t="s">
        <v>36</v>
      </c>
      <c r="O869" s="106" t="s">
        <v>36</v>
      </c>
      <c r="P869" s="106" t="s">
        <v>36</v>
      </c>
      <c r="Q869" s="109" t="s">
        <v>36</v>
      </c>
      <c r="R869" s="90">
        <f t="shared" si="13"/>
        <v>1</v>
      </c>
    </row>
    <row r="870" spans="1:18" s="40" customFormat="1" ht="24.95" customHeight="1" x14ac:dyDescent="0.2">
      <c r="A870" s="79">
        <v>862</v>
      </c>
      <c r="B870" s="87" t="s">
        <v>8470</v>
      </c>
      <c r="C870" s="204"/>
      <c r="D870" s="83" t="s">
        <v>8471</v>
      </c>
      <c r="E870" s="83" t="s">
        <v>1618</v>
      </c>
      <c r="F870" s="113" t="s">
        <v>1608</v>
      </c>
      <c r="G870" s="103"/>
      <c r="H870" s="103"/>
      <c r="I870" s="118" t="s">
        <v>792</v>
      </c>
      <c r="J870" s="87" t="s">
        <v>8472</v>
      </c>
      <c r="K870" s="106" t="s">
        <v>26</v>
      </c>
      <c r="L870" s="106" t="s">
        <v>36</v>
      </c>
      <c r="M870" s="106" t="s">
        <v>36</v>
      </c>
      <c r="N870" s="106" t="s">
        <v>36</v>
      </c>
      <c r="O870" s="106" t="s">
        <v>26</v>
      </c>
      <c r="P870" s="106" t="s">
        <v>36</v>
      </c>
      <c r="Q870" s="109" t="s">
        <v>36</v>
      </c>
      <c r="R870" s="90">
        <f t="shared" si="13"/>
        <v>2</v>
      </c>
    </row>
    <row r="871" spans="1:18" s="40" customFormat="1" ht="24.95" customHeight="1" x14ac:dyDescent="0.2">
      <c r="A871" s="79">
        <v>863</v>
      </c>
      <c r="B871" s="110" t="s">
        <v>4845</v>
      </c>
      <c r="C871" s="205" t="s">
        <v>4846</v>
      </c>
      <c r="D871" s="111" t="s">
        <v>4847</v>
      </c>
      <c r="E871" s="111" t="s">
        <v>1608</v>
      </c>
      <c r="F871" s="113" t="s">
        <v>1608</v>
      </c>
      <c r="G871" s="103">
        <v>801289.045020374</v>
      </c>
      <c r="H871" s="103">
        <v>4649872.2698780103</v>
      </c>
      <c r="I871" s="114" t="s">
        <v>4848</v>
      </c>
      <c r="J871" s="110" t="s">
        <v>4849</v>
      </c>
      <c r="K871" s="106" t="s">
        <v>36</v>
      </c>
      <c r="L871" s="106" t="s">
        <v>26</v>
      </c>
      <c r="M871" s="106" t="s">
        <v>26</v>
      </c>
      <c r="N871" s="106" t="s">
        <v>36</v>
      </c>
      <c r="O871" s="106" t="s">
        <v>36</v>
      </c>
      <c r="P871" s="106" t="s">
        <v>36</v>
      </c>
      <c r="Q871" s="109" t="s">
        <v>36</v>
      </c>
      <c r="R871" s="90">
        <f t="shared" si="13"/>
        <v>2</v>
      </c>
    </row>
    <row r="872" spans="1:18" s="40" customFormat="1" ht="24.95" customHeight="1" x14ac:dyDescent="0.2">
      <c r="A872" s="79">
        <v>864</v>
      </c>
      <c r="B872" s="87" t="s">
        <v>4850</v>
      </c>
      <c r="C872" s="204" t="s">
        <v>4851</v>
      </c>
      <c r="D872" s="83" t="s">
        <v>4852</v>
      </c>
      <c r="E872" s="83" t="s">
        <v>1608</v>
      </c>
      <c r="F872" s="113" t="s">
        <v>1608</v>
      </c>
      <c r="G872" s="103">
        <v>794876.89297819696</v>
      </c>
      <c r="H872" s="103">
        <v>4637785.0704757804</v>
      </c>
      <c r="I872" s="118" t="s">
        <v>4853</v>
      </c>
      <c r="J872" s="87" t="s">
        <v>4854</v>
      </c>
      <c r="K872" s="106" t="s">
        <v>26</v>
      </c>
      <c r="L872" s="106" t="s">
        <v>26</v>
      </c>
      <c r="M872" s="106" t="s">
        <v>36</v>
      </c>
      <c r="N872" s="106" t="s">
        <v>36</v>
      </c>
      <c r="O872" s="106" t="s">
        <v>36</v>
      </c>
      <c r="P872" s="106" t="s">
        <v>36</v>
      </c>
      <c r="Q872" s="109" t="s">
        <v>36</v>
      </c>
      <c r="R872" s="90">
        <f t="shared" si="13"/>
        <v>2</v>
      </c>
    </row>
    <row r="873" spans="1:18" s="40" customFormat="1" ht="24.95" customHeight="1" x14ac:dyDescent="0.2">
      <c r="A873" s="79">
        <v>865</v>
      </c>
      <c r="B873" s="110" t="s">
        <v>4855</v>
      </c>
      <c r="C873" s="205" t="s">
        <v>4856</v>
      </c>
      <c r="D873" s="111" t="s">
        <v>4857</v>
      </c>
      <c r="E873" s="111" t="s">
        <v>1716</v>
      </c>
      <c r="F873" s="110" t="s">
        <v>1608</v>
      </c>
      <c r="G873" s="103">
        <v>833990.47</v>
      </c>
      <c r="H873" s="103">
        <v>4626967.3600000003</v>
      </c>
      <c r="I873" s="87" t="s">
        <v>4858</v>
      </c>
      <c r="J873" s="110" t="s">
        <v>4859</v>
      </c>
      <c r="K873" s="106" t="s">
        <v>26</v>
      </c>
      <c r="L873" s="106" t="s">
        <v>36</v>
      </c>
      <c r="M873" s="106" t="s">
        <v>36</v>
      </c>
      <c r="N873" s="106" t="s">
        <v>36</v>
      </c>
      <c r="O873" s="106" t="s">
        <v>36</v>
      </c>
      <c r="P873" s="106" t="s">
        <v>36</v>
      </c>
      <c r="Q873" s="109" t="s">
        <v>36</v>
      </c>
      <c r="R873" s="90">
        <f t="shared" si="13"/>
        <v>1</v>
      </c>
    </row>
    <row r="874" spans="1:18" s="40" customFormat="1" ht="24.95" customHeight="1" x14ac:dyDescent="0.2">
      <c r="A874" s="79">
        <v>866</v>
      </c>
      <c r="B874" s="110" t="s">
        <v>4860</v>
      </c>
      <c r="C874" s="205" t="s">
        <v>4861</v>
      </c>
      <c r="D874" s="111" t="s">
        <v>4862</v>
      </c>
      <c r="E874" s="111" t="s">
        <v>4863</v>
      </c>
      <c r="F874" s="113" t="s">
        <v>1608</v>
      </c>
      <c r="G874" s="103">
        <v>812743.46277222503</v>
      </c>
      <c r="H874" s="103">
        <v>4674394.5640269704</v>
      </c>
      <c r="I874" s="118" t="s">
        <v>4864</v>
      </c>
      <c r="J874" s="110" t="s">
        <v>4865</v>
      </c>
      <c r="K874" s="106" t="s">
        <v>26</v>
      </c>
      <c r="L874" s="106" t="s">
        <v>36</v>
      </c>
      <c r="M874" s="106" t="s">
        <v>36</v>
      </c>
      <c r="N874" s="106" t="s">
        <v>36</v>
      </c>
      <c r="O874" s="106" t="s">
        <v>36</v>
      </c>
      <c r="P874" s="106" t="s">
        <v>36</v>
      </c>
      <c r="Q874" s="109" t="s">
        <v>36</v>
      </c>
      <c r="R874" s="90">
        <f t="shared" si="13"/>
        <v>1</v>
      </c>
    </row>
    <row r="875" spans="1:18" s="40" customFormat="1" ht="24.95" customHeight="1" x14ac:dyDescent="0.2">
      <c r="A875" s="79">
        <v>867</v>
      </c>
      <c r="B875" s="110" t="s">
        <v>4866</v>
      </c>
      <c r="C875" s="205" t="s">
        <v>4867</v>
      </c>
      <c r="D875" s="111" t="s">
        <v>1851</v>
      </c>
      <c r="E875" s="111" t="s">
        <v>1716</v>
      </c>
      <c r="F875" s="110" t="s">
        <v>1608</v>
      </c>
      <c r="G875" s="116"/>
      <c r="H875" s="116"/>
      <c r="I875" s="87" t="s">
        <v>4868</v>
      </c>
      <c r="J875" s="110" t="s">
        <v>4869</v>
      </c>
      <c r="K875" s="106" t="s">
        <v>26</v>
      </c>
      <c r="L875" s="106" t="s">
        <v>36</v>
      </c>
      <c r="M875" s="106" t="s">
        <v>36</v>
      </c>
      <c r="N875" s="106" t="s">
        <v>36</v>
      </c>
      <c r="O875" s="106" t="s">
        <v>36</v>
      </c>
      <c r="P875" s="106" t="s">
        <v>36</v>
      </c>
      <c r="Q875" s="109" t="s">
        <v>36</v>
      </c>
      <c r="R875" s="90">
        <f t="shared" si="13"/>
        <v>1</v>
      </c>
    </row>
    <row r="876" spans="1:18" s="40" customFormat="1" ht="24.95" customHeight="1" x14ac:dyDescent="0.2">
      <c r="A876" s="165"/>
      <c r="B876" s="150"/>
      <c r="C876" s="216"/>
      <c r="D876" s="166"/>
      <c r="E876" s="167"/>
      <c r="F876" s="150"/>
      <c r="G876" s="168"/>
      <c r="H876" s="168"/>
      <c r="I876" s="84"/>
      <c r="J876" s="150"/>
      <c r="K876" s="167"/>
      <c r="L876" s="167"/>
      <c r="M876" s="167"/>
      <c r="N876" s="167"/>
      <c r="O876" s="167"/>
      <c r="P876" s="167"/>
      <c r="Q876" s="150"/>
      <c r="R876" s="107"/>
    </row>
    <row r="877" spans="1:18" s="40" customFormat="1" ht="24.95" customHeight="1" x14ac:dyDescent="0.2">
      <c r="A877" s="165"/>
      <c r="B877" s="225" t="s">
        <v>8572</v>
      </c>
      <c r="C877" s="41"/>
      <c r="D877" s="41"/>
      <c r="E877" s="41"/>
      <c r="F877" s="41"/>
      <c r="G877" s="41"/>
      <c r="H877" s="41"/>
      <c r="I877" s="41"/>
      <c r="J877" s="41"/>
      <c r="K877" s="167"/>
      <c r="L877" s="167"/>
      <c r="M877" s="167"/>
      <c r="N877" s="167"/>
      <c r="O877" s="167"/>
      <c r="P877" s="167"/>
      <c r="Q877" s="150"/>
      <c r="R877" s="107"/>
    </row>
    <row r="878" spans="1:18" s="40" customFormat="1" ht="24.95" customHeight="1" x14ac:dyDescent="0.2">
      <c r="A878" s="165"/>
      <c r="B878" s="132"/>
      <c r="C878" s="216"/>
      <c r="D878" s="193" t="s">
        <v>6147</v>
      </c>
      <c r="E878" s="193" t="s">
        <v>6159</v>
      </c>
      <c r="F878" s="193" t="s">
        <v>6158</v>
      </c>
      <c r="G878" s="193" t="s">
        <v>6148</v>
      </c>
      <c r="H878" s="193" t="s">
        <v>6149</v>
      </c>
      <c r="I878" s="67" t="s">
        <v>6162</v>
      </c>
      <c r="J878" s="167"/>
      <c r="K878" s="167"/>
      <c r="L878" s="167"/>
      <c r="M878" s="167"/>
      <c r="N878" s="167"/>
      <c r="O878" s="167"/>
      <c r="P878" s="150"/>
    </row>
    <row r="879" spans="1:18" s="40" customFormat="1" ht="24.95" customHeight="1" x14ac:dyDescent="0.2">
      <c r="A879" s="165"/>
      <c r="B879" s="96"/>
      <c r="C879" s="216"/>
      <c r="D879" s="169" t="s">
        <v>2001</v>
      </c>
      <c r="E879" s="68">
        <v>610</v>
      </c>
      <c r="F879" s="68">
        <v>202</v>
      </c>
      <c r="G879" s="68">
        <v>51</v>
      </c>
      <c r="H879" s="68">
        <v>4</v>
      </c>
      <c r="I879" s="68">
        <f>SUM(E879:H879)</f>
        <v>867</v>
      </c>
      <c r="J879" s="167"/>
      <c r="K879" s="167"/>
      <c r="L879" s="167"/>
      <c r="M879" s="167"/>
      <c r="N879" s="167"/>
      <c r="O879" s="167"/>
      <c r="P879" s="150"/>
    </row>
    <row r="880" spans="1:18" s="40" customFormat="1" ht="24.95" customHeight="1" x14ac:dyDescent="0.2">
      <c r="B880" s="96"/>
      <c r="C880" s="217"/>
      <c r="D880" s="145"/>
      <c r="E880" s="145"/>
      <c r="G880" s="95"/>
      <c r="H880" s="95"/>
      <c r="I880" s="135"/>
      <c r="K880" s="145"/>
      <c r="L880" s="145"/>
      <c r="M880" s="145"/>
      <c r="N880" s="145"/>
      <c r="O880" s="145"/>
      <c r="P880" s="167"/>
      <c r="Q880" s="132"/>
    </row>
    <row r="881" spans="2:17" s="40" customFormat="1" ht="24.95" customHeight="1" x14ac:dyDescent="0.2">
      <c r="B881" s="96"/>
      <c r="C881" s="217"/>
      <c r="D881" s="193" t="s">
        <v>6150</v>
      </c>
      <c r="E881" s="193" t="s">
        <v>6151</v>
      </c>
      <c r="F881" s="193" t="s">
        <v>6152</v>
      </c>
      <c r="G881" s="193" t="s">
        <v>6153</v>
      </c>
      <c r="H881" s="193" t="s">
        <v>6154</v>
      </c>
      <c r="I881" s="67" t="s">
        <v>6155</v>
      </c>
      <c r="J881" s="67" t="s">
        <v>6156</v>
      </c>
      <c r="K881" s="67" t="s">
        <v>6157</v>
      </c>
      <c r="L881" s="67" t="s">
        <v>6162</v>
      </c>
      <c r="M881" s="145"/>
      <c r="N881" s="145"/>
      <c r="O881" s="145"/>
      <c r="P881" s="167"/>
      <c r="Q881" s="132"/>
    </row>
    <row r="882" spans="2:17" s="40" customFormat="1" ht="24.95" customHeight="1" x14ac:dyDescent="0.2">
      <c r="D882" s="169" t="s">
        <v>2001</v>
      </c>
      <c r="E882" s="68">
        <v>712</v>
      </c>
      <c r="F882" s="68">
        <v>275</v>
      </c>
      <c r="G882" s="68">
        <v>106</v>
      </c>
      <c r="H882" s="68">
        <v>19</v>
      </c>
      <c r="I882" s="68">
        <v>73</v>
      </c>
      <c r="J882" s="68">
        <v>0</v>
      </c>
      <c r="K882" s="68">
        <v>0</v>
      </c>
      <c r="L882" s="68">
        <f>SUM(E882:K882)</f>
        <v>1185</v>
      </c>
      <c r="M882" s="145"/>
      <c r="N882" s="145"/>
      <c r="O882" s="145"/>
      <c r="P882" s="167"/>
      <c r="Q882" s="132"/>
    </row>
    <row r="883" spans="2:17" s="40" customFormat="1" ht="24.95" customHeight="1" x14ac:dyDescent="0.2">
      <c r="D883" s="170"/>
      <c r="E883" s="171"/>
      <c r="F883" s="171"/>
      <c r="G883" s="171"/>
      <c r="H883" s="171"/>
      <c r="I883" s="171"/>
      <c r="J883" s="171"/>
      <c r="K883" s="171"/>
      <c r="L883" s="145"/>
      <c r="M883" s="145"/>
      <c r="N883" s="145"/>
      <c r="O883" s="145"/>
      <c r="P883" s="167"/>
      <c r="Q883" s="132"/>
    </row>
    <row r="884" spans="2:17" s="40" customFormat="1" ht="24.95" customHeight="1" x14ac:dyDescent="0.2">
      <c r="C884" s="217"/>
      <c r="D884" s="145"/>
      <c r="E884" s="145"/>
      <c r="G884" s="95"/>
      <c r="H884" s="95"/>
      <c r="I884" s="135"/>
      <c r="K884" s="145"/>
      <c r="L884" s="145"/>
      <c r="M884" s="145"/>
      <c r="N884" s="145"/>
      <c r="O884" s="145"/>
      <c r="P884" s="167"/>
      <c r="Q884" s="132"/>
    </row>
    <row r="885" spans="2:17" s="40" customFormat="1" ht="24.95" customHeight="1" x14ac:dyDescent="0.2">
      <c r="C885" s="217"/>
      <c r="D885" s="145"/>
      <c r="E885" s="145"/>
      <c r="G885" s="95"/>
      <c r="H885" s="95"/>
      <c r="I885" s="135"/>
      <c r="K885" s="145"/>
      <c r="L885" s="145"/>
      <c r="M885" s="145"/>
      <c r="N885" s="145"/>
      <c r="O885" s="145"/>
      <c r="P885" s="167"/>
      <c r="Q885" s="132"/>
    </row>
    <row r="886" spans="2:17" s="40" customFormat="1" ht="24.95" customHeight="1" x14ac:dyDescent="0.2">
      <c r="C886" s="217"/>
      <c r="D886" s="145"/>
      <c r="E886" s="145"/>
      <c r="G886" s="95"/>
      <c r="H886" s="95"/>
      <c r="I886" s="135"/>
      <c r="K886" s="145"/>
      <c r="L886" s="145"/>
      <c r="M886" s="145"/>
      <c r="N886" s="145"/>
      <c r="O886" s="145"/>
      <c r="P886" s="167"/>
      <c r="Q886" s="132"/>
    </row>
    <row r="887" spans="2:17" s="40" customFormat="1" ht="24.95" customHeight="1" x14ac:dyDescent="0.2">
      <c r="C887" s="217"/>
      <c r="D887" s="145"/>
      <c r="E887" s="145"/>
      <c r="G887" s="95"/>
      <c r="H887" s="95"/>
      <c r="I887" s="135"/>
      <c r="K887" s="145"/>
      <c r="L887" s="145"/>
      <c r="M887" s="145"/>
      <c r="N887" s="145"/>
      <c r="O887" s="145"/>
      <c r="P887" s="167"/>
      <c r="Q887" s="132"/>
    </row>
    <row r="888" spans="2:17" s="40" customFormat="1" ht="24.95" customHeight="1" x14ac:dyDescent="0.2">
      <c r="C888" s="217"/>
      <c r="D888" s="145"/>
      <c r="E888" s="145"/>
      <c r="G888" s="95"/>
      <c r="H888" s="95"/>
      <c r="I888" s="135"/>
      <c r="K888" s="145"/>
      <c r="L888" s="145"/>
      <c r="M888" s="145"/>
      <c r="N888" s="145"/>
      <c r="O888" s="145"/>
      <c r="P888" s="167"/>
      <c r="Q888" s="132"/>
    </row>
    <row r="889" spans="2:17" s="40" customFormat="1" ht="24.95" customHeight="1" x14ac:dyDescent="0.2">
      <c r="C889" s="217"/>
      <c r="D889" s="145"/>
      <c r="E889" s="145"/>
      <c r="G889" s="95"/>
      <c r="H889" s="95"/>
      <c r="I889" s="135"/>
      <c r="K889" s="145"/>
      <c r="L889" s="145"/>
      <c r="M889" s="145"/>
      <c r="N889" s="145"/>
      <c r="O889" s="145"/>
      <c r="P889" s="167"/>
      <c r="Q889" s="132"/>
    </row>
    <row r="890" spans="2:17" s="40" customFormat="1" ht="24.95" customHeight="1" x14ac:dyDescent="0.2">
      <c r="C890" s="217"/>
      <c r="D890" s="145"/>
      <c r="E890" s="145"/>
      <c r="G890" s="95"/>
      <c r="H890" s="95"/>
      <c r="I890" s="135"/>
      <c r="K890" s="145"/>
      <c r="L890" s="145"/>
      <c r="M890" s="145"/>
      <c r="N890" s="145"/>
      <c r="O890" s="145"/>
      <c r="P890" s="167"/>
      <c r="Q890" s="132"/>
    </row>
    <row r="891" spans="2:17" s="40" customFormat="1" ht="24.95" customHeight="1" x14ac:dyDescent="0.2">
      <c r="C891" s="217"/>
      <c r="D891" s="145"/>
      <c r="E891" s="145"/>
      <c r="G891" s="95"/>
      <c r="H891" s="95"/>
      <c r="I891" s="135"/>
      <c r="K891" s="145"/>
      <c r="L891" s="145"/>
      <c r="M891" s="145"/>
      <c r="N891" s="145"/>
      <c r="O891" s="145"/>
      <c r="P891" s="167"/>
      <c r="Q891" s="132"/>
    </row>
    <row r="892" spans="2:17" s="40" customFormat="1" ht="24.95" customHeight="1" x14ac:dyDescent="0.2">
      <c r="C892" s="217"/>
      <c r="D892" s="145"/>
      <c r="E892" s="145"/>
      <c r="G892" s="95"/>
      <c r="H892" s="95"/>
      <c r="I892" s="135"/>
      <c r="K892" s="145"/>
      <c r="L892" s="145"/>
      <c r="M892" s="145"/>
      <c r="N892" s="145"/>
      <c r="O892" s="145"/>
      <c r="P892" s="167"/>
      <c r="Q892" s="132"/>
    </row>
    <row r="893" spans="2:17" s="40" customFormat="1" ht="24.95" customHeight="1" x14ac:dyDescent="0.2">
      <c r="C893" s="217"/>
      <c r="D893" s="145"/>
      <c r="E893" s="145"/>
      <c r="G893" s="95"/>
      <c r="H893" s="95"/>
      <c r="I893" s="135"/>
      <c r="K893" s="145"/>
      <c r="L893" s="145"/>
      <c r="M893" s="145"/>
      <c r="N893" s="145"/>
      <c r="O893" s="145"/>
      <c r="P893" s="167"/>
      <c r="Q893" s="132"/>
    </row>
    <row r="894" spans="2:17" s="40" customFormat="1" ht="24.95" customHeight="1" x14ac:dyDescent="0.2">
      <c r="C894" s="217"/>
      <c r="D894" s="145"/>
      <c r="E894" s="145"/>
      <c r="G894" s="95"/>
      <c r="H894" s="95"/>
      <c r="I894" s="135"/>
      <c r="K894" s="145"/>
      <c r="L894" s="145"/>
      <c r="M894" s="145"/>
      <c r="N894" s="145"/>
      <c r="O894" s="145"/>
      <c r="P894" s="167"/>
      <c r="Q894" s="132"/>
    </row>
    <row r="895" spans="2:17" s="40" customFormat="1" ht="24.95" customHeight="1" x14ac:dyDescent="0.2">
      <c r="C895" s="217"/>
      <c r="D895" s="145"/>
      <c r="E895" s="145"/>
      <c r="G895" s="95"/>
      <c r="H895" s="95"/>
      <c r="I895" s="135"/>
      <c r="K895" s="145"/>
      <c r="L895" s="145"/>
      <c r="M895" s="145"/>
      <c r="N895" s="145"/>
      <c r="O895" s="145"/>
      <c r="P895" s="167"/>
      <c r="Q895" s="132"/>
    </row>
    <row r="896" spans="2:17" s="40" customFormat="1" ht="24.95" customHeight="1" x14ac:dyDescent="0.2">
      <c r="C896" s="217"/>
      <c r="D896" s="145"/>
      <c r="E896" s="145"/>
      <c r="G896" s="95"/>
      <c r="H896" s="95"/>
      <c r="I896" s="135"/>
      <c r="K896" s="145"/>
      <c r="L896" s="145"/>
      <c r="M896" s="145"/>
      <c r="N896" s="145"/>
      <c r="O896" s="145"/>
      <c r="P896" s="167"/>
      <c r="Q896" s="132"/>
    </row>
    <row r="897" spans="3:17" s="40" customFormat="1" ht="24.95" customHeight="1" x14ac:dyDescent="0.2">
      <c r="C897" s="217"/>
      <c r="D897" s="145"/>
      <c r="E897" s="145"/>
      <c r="G897" s="95"/>
      <c r="H897" s="95"/>
      <c r="I897" s="135"/>
      <c r="K897" s="145"/>
      <c r="L897" s="145"/>
      <c r="M897" s="145"/>
      <c r="N897" s="145"/>
      <c r="O897" s="145"/>
      <c r="P897" s="167"/>
      <c r="Q897" s="132"/>
    </row>
    <row r="898" spans="3:17" s="40" customFormat="1" ht="24.95" customHeight="1" x14ac:dyDescent="0.2">
      <c r="C898" s="217"/>
      <c r="D898" s="145"/>
      <c r="E898" s="145"/>
      <c r="G898" s="95"/>
      <c r="H898" s="95"/>
      <c r="I898" s="135"/>
      <c r="K898" s="145"/>
      <c r="L898" s="145"/>
      <c r="M898" s="145"/>
      <c r="N898" s="145"/>
      <c r="O898" s="145"/>
      <c r="P898" s="167"/>
      <c r="Q898" s="132"/>
    </row>
    <row r="899" spans="3:17" s="40" customFormat="1" ht="24.95" customHeight="1" x14ac:dyDescent="0.2">
      <c r="C899" s="217"/>
      <c r="D899" s="145"/>
      <c r="E899" s="145"/>
      <c r="G899" s="95"/>
      <c r="H899" s="95"/>
      <c r="I899" s="135"/>
      <c r="K899" s="145"/>
      <c r="L899" s="145"/>
      <c r="M899" s="145"/>
      <c r="N899" s="145"/>
      <c r="O899" s="145"/>
      <c r="P899" s="167"/>
      <c r="Q899" s="132"/>
    </row>
    <row r="900" spans="3:17" s="40" customFormat="1" ht="24.95" customHeight="1" x14ac:dyDescent="0.2">
      <c r="C900" s="217"/>
      <c r="D900" s="145"/>
      <c r="E900" s="145"/>
      <c r="G900" s="95"/>
      <c r="H900" s="95"/>
      <c r="I900" s="135"/>
      <c r="K900" s="145"/>
      <c r="L900" s="145"/>
      <c r="M900" s="145"/>
      <c r="N900" s="145"/>
      <c r="O900" s="145"/>
      <c r="P900" s="167"/>
      <c r="Q900" s="132"/>
    </row>
    <row r="901" spans="3:17" s="40" customFormat="1" ht="24.95" customHeight="1" x14ac:dyDescent="0.2">
      <c r="C901" s="217"/>
      <c r="D901" s="145"/>
      <c r="E901" s="145"/>
      <c r="G901" s="95"/>
      <c r="H901" s="95"/>
      <c r="I901" s="135"/>
      <c r="K901" s="145"/>
      <c r="L901" s="145"/>
      <c r="M901" s="145"/>
      <c r="N901" s="145"/>
      <c r="O901" s="145"/>
      <c r="P901" s="167"/>
      <c r="Q901" s="132"/>
    </row>
    <row r="902" spans="3:17" s="40" customFormat="1" ht="24.95" customHeight="1" x14ac:dyDescent="0.2">
      <c r="C902" s="217"/>
      <c r="D902" s="145"/>
      <c r="E902" s="145"/>
      <c r="G902" s="95"/>
      <c r="H902" s="95"/>
      <c r="I902" s="135"/>
      <c r="K902" s="145"/>
      <c r="L902" s="145"/>
      <c r="M902" s="145"/>
      <c r="N902" s="145"/>
      <c r="O902" s="145"/>
      <c r="P902" s="167"/>
      <c r="Q902" s="132"/>
    </row>
    <row r="903" spans="3:17" s="40" customFormat="1" ht="24.95" customHeight="1" x14ac:dyDescent="0.2">
      <c r="C903" s="217"/>
      <c r="D903" s="145"/>
      <c r="E903" s="145"/>
      <c r="G903" s="95"/>
      <c r="H903" s="95"/>
      <c r="I903" s="135"/>
      <c r="K903" s="145"/>
      <c r="L903" s="145"/>
      <c r="M903" s="145"/>
      <c r="N903" s="145"/>
      <c r="O903" s="145"/>
      <c r="P903" s="167"/>
      <c r="Q903" s="132"/>
    </row>
    <row r="904" spans="3:17" s="40" customFormat="1" ht="24.95" customHeight="1" x14ac:dyDescent="0.2">
      <c r="C904" s="217"/>
      <c r="D904" s="145"/>
      <c r="E904" s="145"/>
      <c r="G904" s="95"/>
      <c r="H904" s="95"/>
      <c r="I904" s="135"/>
      <c r="K904" s="145"/>
      <c r="L904" s="145"/>
      <c r="M904" s="145"/>
      <c r="N904" s="145"/>
      <c r="O904" s="145"/>
      <c r="P904" s="167"/>
      <c r="Q904" s="132"/>
    </row>
    <row r="905" spans="3:17" s="40" customFormat="1" ht="24.95" customHeight="1" x14ac:dyDescent="0.2">
      <c r="C905" s="217"/>
      <c r="D905" s="145"/>
      <c r="E905" s="145"/>
      <c r="G905" s="95"/>
      <c r="H905" s="95"/>
      <c r="I905" s="135"/>
      <c r="K905" s="145"/>
      <c r="L905" s="145"/>
      <c r="M905" s="145"/>
      <c r="N905" s="145"/>
      <c r="O905" s="145"/>
      <c r="P905" s="167"/>
      <c r="Q905" s="132"/>
    </row>
    <row r="906" spans="3:17" s="40" customFormat="1" ht="24.95" customHeight="1" x14ac:dyDescent="0.2">
      <c r="C906" s="217"/>
      <c r="D906" s="145"/>
      <c r="E906" s="145"/>
      <c r="G906" s="95"/>
      <c r="H906" s="95"/>
      <c r="I906" s="135"/>
      <c r="K906" s="145"/>
      <c r="L906" s="145"/>
      <c r="M906" s="145"/>
      <c r="N906" s="145"/>
      <c r="O906" s="145"/>
      <c r="P906" s="167"/>
      <c r="Q906" s="132"/>
    </row>
    <row r="907" spans="3:17" s="40" customFormat="1" ht="24.95" customHeight="1" x14ac:dyDescent="0.2">
      <c r="C907" s="217"/>
      <c r="D907" s="145"/>
      <c r="E907" s="145"/>
      <c r="G907" s="95"/>
      <c r="H907" s="95"/>
      <c r="I907" s="135"/>
      <c r="K907" s="145"/>
      <c r="L907" s="145"/>
      <c r="M907" s="145"/>
      <c r="N907" s="145"/>
      <c r="O907" s="145"/>
      <c r="P907" s="167"/>
      <c r="Q907" s="132"/>
    </row>
    <row r="908" spans="3:17" s="40" customFormat="1" ht="60" customHeight="1" x14ac:dyDescent="0.2">
      <c r="C908" s="217"/>
      <c r="D908" s="145"/>
      <c r="E908" s="145"/>
      <c r="G908" s="95"/>
      <c r="H908" s="95"/>
      <c r="I908" s="135"/>
      <c r="K908" s="145"/>
      <c r="L908" s="145"/>
      <c r="M908" s="145"/>
      <c r="N908" s="145"/>
      <c r="O908" s="145"/>
      <c r="P908" s="167"/>
      <c r="Q908" s="132"/>
    </row>
    <row r="909" spans="3:17" s="40" customFormat="1" ht="60" customHeight="1" x14ac:dyDescent="0.2">
      <c r="C909" s="217"/>
      <c r="D909" s="145"/>
      <c r="E909" s="145"/>
      <c r="G909" s="95"/>
      <c r="H909" s="95"/>
      <c r="I909" s="135"/>
      <c r="K909" s="145"/>
      <c r="L909" s="145"/>
      <c r="M909" s="145"/>
      <c r="N909" s="145"/>
      <c r="O909" s="145"/>
      <c r="P909" s="167"/>
      <c r="Q909" s="132"/>
    </row>
    <row r="910" spans="3:17" s="40" customFormat="1" ht="60" customHeight="1" x14ac:dyDescent="0.2">
      <c r="C910" s="217"/>
      <c r="D910" s="145"/>
      <c r="E910" s="145"/>
      <c r="G910" s="95"/>
      <c r="H910" s="95"/>
      <c r="I910" s="135"/>
      <c r="K910" s="145"/>
      <c r="L910" s="145"/>
      <c r="M910" s="145"/>
      <c r="N910" s="145"/>
      <c r="O910" s="145"/>
      <c r="P910" s="167"/>
      <c r="Q910" s="132"/>
    </row>
    <row r="911" spans="3:17" s="40" customFormat="1" ht="60" customHeight="1" x14ac:dyDescent="0.2">
      <c r="C911" s="217"/>
      <c r="D911" s="145"/>
      <c r="E911" s="145"/>
      <c r="G911" s="95"/>
      <c r="H911" s="95"/>
      <c r="I911" s="135"/>
      <c r="K911" s="145"/>
      <c r="L911" s="145"/>
      <c r="M911" s="145"/>
      <c r="N911" s="145"/>
      <c r="O911" s="145"/>
      <c r="P911" s="167"/>
      <c r="Q911" s="132"/>
    </row>
    <row r="912" spans="3:17" s="40" customFormat="1" ht="60" customHeight="1" x14ac:dyDescent="0.2">
      <c r="C912" s="217"/>
      <c r="D912" s="145"/>
      <c r="E912" s="145"/>
      <c r="G912" s="95"/>
      <c r="H912" s="95"/>
      <c r="I912" s="135"/>
      <c r="K912" s="145"/>
      <c r="L912" s="145"/>
      <c r="M912" s="145"/>
      <c r="N912" s="145"/>
      <c r="O912" s="145"/>
      <c r="P912" s="167"/>
      <c r="Q912" s="132"/>
    </row>
    <row r="913" spans="1:17" s="40" customFormat="1" ht="60" customHeight="1" x14ac:dyDescent="0.2">
      <c r="C913" s="217"/>
      <c r="D913" s="145"/>
      <c r="E913" s="145"/>
      <c r="G913" s="95"/>
      <c r="H913" s="95"/>
      <c r="I913" s="135"/>
      <c r="K913" s="145"/>
      <c r="L913" s="145"/>
      <c r="M913" s="145"/>
      <c r="N913" s="145"/>
      <c r="O913" s="145"/>
      <c r="P913" s="167"/>
      <c r="Q913" s="132"/>
    </row>
    <row r="914" spans="1:17" s="40" customFormat="1" ht="60" customHeight="1" x14ac:dyDescent="0.2">
      <c r="C914" s="217"/>
      <c r="D914" s="145"/>
      <c r="E914" s="145"/>
      <c r="G914" s="95"/>
      <c r="H914" s="95"/>
      <c r="I914" s="135"/>
      <c r="K914" s="145"/>
      <c r="L914" s="145"/>
      <c r="M914" s="145"/>
      <c r="N914" s="145"/>
      <c r="O914" s="145"/>
      <c r="P914" s="167"/>
      <c r="Q914" s="132"/>
    </row>
    <row r="915" spans="1:17" s="40" customFormat="1" ht="60" customHeight="1" x14ac:dyDescent="0.2">
      <c r="C915" s="217"/>
      <c r="D915" s="145"/>
      <c r="E915" s="145"/>
      <c r="G915" s="95"/>
      <c r="H915" s="95"/>
      <c r="I915" s="135"/>
      <c r="K915" s="145"/>
      <c r="L915" s="145"/>
      <c r="M915" s="145"/>
      <c r="N915" s="145"/>
      <c r="O915" s="145"/>
      <c r="P915" s="167"/>
      <c r="Q915" s="132"/>
    </row>
    <row r="916" spans="1:17" s="40" customFormat="1" ht="60" customHeight="1" x14ac:dyDescent="0.2">
      <c r="C916" s="217"/>
      <c r="D916" s="145"/>
      <c r="E916" s="145"/>
      <c r="G916" s="95"/>
      <c r="H916" s="95"/>
      <c r="I916" s="135"/>
      <c r="K916" s="145"/>
      <c r="L916" s="145"/>
      <c r="M916" s="145"/>
      <c r="N916" s="145"/>
      <c r="O916" s="145"/>
      <c r="P916" s="167"/>
      <c r="Q916" s="132"/>
    </row>
    <row r="917" spans="1:17" s="40" customFormat="1" ht="60" customHeight="1" x14ac:dyDescent="0.2">
      <c r="C917" s="217"/>
      <c r="D917" s="145"/>
      <c r="E917" s="145"/>
      <c r="G917" s="95"/>
      <c r="H917" s="95"/>
      <c r="I917" s="135"/>
      <c r="K917" s="145"/>
      <c r="L917" s="145"/>
      <c r="M917" s="145"/>
      <c r="N917" s="145"/>
      <c r="O917" s="145"/>
      <c r="P917" s="167"/>
      <c r="Q917" s="132"/>
    </row>
    <row r="918" spans="1:17" s="40" customFormat="1" ht="60" customHeight="1" x14ac:dyDescent="0.2">
      <c r="C918" s="217"/>
      <c r="D918" s="145"/>
      <c r="E918" s="145"/>
      <c r="G918" s="95"/>
      <c r="H918" s="95"/>
      <c r="I918" s="135"/>
      <c r="K918" s="145"/>
      <c r="L918" s="145"/>
      <c r="M918" s="145"/>
      <c r="N918" s="145"/>
      <c r="O918" s="145"/>
      <c r="P918" s="167"/>
      <c r="Q918" s="132"/>
    </row>
    <row r="919" spans="1:17" s="40" customFormat="1" ht="60" customHeight="1" x14ac:dyDescent="0.2">
      <c r="C919" s="217"/>
      <c r="D919" s="145"/>
      <c r="E919" s="145"/>
      <c r="G919" s="95"/>
      <c r="H919" s="95"/>
      <c r="I919" s="135"/>
      <c r="K919" s="145"/>
      <c r="L919" s="145"/>
      <c r="M919" s="145"/>
      <c r="N919" s="145"/>
      <c r="O919" s="145"/>
      <c r="P919" s="167"/>
      <c r="Q919" s="132"/>
    </row>
    <row r="920" spans="1:17" s="40" customFormat="1" ht="60" customHeight="1" x14ac:dyDescent="0.2">
      <c r="C920" s="217"/>
      <c r="D920" s="145"/>
      <c r="E920" s="145"/>
      <c r="G920" s="95"/>
      <c r="H920" s="95"/>
      <c r="I920" s="135"/>
      <c r="K920" s="145"/>
      <c r="L920" s="145"/>
      <c r="M920" s="145"/>
      <c r="N920" s="145"/>
      <c r="O920" s="145"/>
      <c r="P920" s="167"/>
      <c r="Q920" s="132"/>
    </row>
    <row r="921" spans="1:17" s="40" customFormat="1" ht="60" customHeight="1" x14ac:dyDescent="0.2">
      <c r="C921" s="217"/>
      <c r="D921" s="145"/>
      <c r="E921" s="145"/>
      <c r="G921" s="95"/>
      <c r="H921" s="95"/>
      <c r="I921" s="135"/>
      <c r="K921" s="145"/>
      <c r="L921" s="145"/>
      <c r="M921" s="145"/>
      <c r="N921" s="145"/>
      <c r="O921" s="145"/>
      <c r="P921" s="167"/>
      <c r="Q921" s="132"/>
    </row>
    <row r="922" spans="1:17" s="40" customFormat="1" ht="60" customHeight="1" x14ac:dyDescent="0.2">
      <c r="C922" s="217"/>
      <c r="D922" s="145"/>
      <c r="E922" s="145"/>
      <c r="G922" s="95"/>
      <c r="H922" s="95"/>
      <c r="I922" s="135"/>
      <c r="K922" s="145"/>
      <c r="L922" s="145"/>
      <c r="M922" s="145"/>
      <c r="N922" s="145"/>
      <c r="O922" s="145"/>
      <c r="P922" s="167"/>
      <c r="Q922" s="132"/>
    </row>
    <row r="923" spans="1:17" s="40" customFormat="1" ht="60" customHeight="1" x14ac:dyDescent="0.2">
      <c r="C923" s="217"/>
      <c r="D923" s="145"/>
      <c r="E923" s="145"/>
      <c r="G923" s="95"/>
      <c r="H923" s="95"/>
      <c r="I923" s="135"/>
      <c r="K923" s="145"/>
      <c r="L923" s="145"/>
      <c r="M923" s="145"/>
      <c r="N923" s="145"/>
      <c r="O923" s="145"/>
      <c r="P923" s="167"/>
      <c r="Q923" s="132"/>
    </row>
    <row r="924" spans="1:17" ht="60" customHeight="1" x14ac:dyDescent="0.2">
      <c r="A924" s="40"/>
      <c r="B924" s="40"/>
      <c r="C924" s="217"/>
      <c r="D924" s="145"/>
      <c r="E924" s="145"/>
    </row>
    <row r="925" spans="1:17" ht="60" customHeight="1" x14ac:dyDescent="0.2">
      <c r="C925" s="201"/>
    </row>
    <row r="926" spans="1:17" ht="60" customHeight="1" x14ac:dyDescent="0.2">
      <c r="C926" s="201"/>
    </row>
    <row r="927" spans="1:17" ht="60" customHeight="1" x14ac:dyDescent="0.2">
      <c r="C927" s="201"/>
    </row>
    <row r="928" spans="1:17" ht="60" customHeight="1" x14ac:dyDescent="0.2">
      <c r="C928" s="201"/>
    </row>
    <row r="929" spans="3:3" ht="60" customHeight="1" x14ac:dyDescent="0.2">
      <c r="C929" s="201"/>
    </row>
    <row r="930" spans="3:3" ht="60" customHeight="1" x14ac:dyDescent="0.2">
      <c r="C930" s="201"/>
    </row>
    <row r="931" spans="3:3" ht="60" customHeight="1" x14ac:dyDescent="0.2">
      <c r="C931" s="201"/>
    </row>
    <row r="932" spans="3:3" ht="60" customHeight="1" x14ac:dyDescent="0.2">
      <c r="C932" s="201"/>
    </row>
    <row r="933" spans="3:3" ht="60" customHeight="1" x14ac:dyDescent="0.2">
      <c r="C933" s="201"/>
    </row>
    <row r="934" spans="3:3" ht="60" customHeight="1" x14ac:dyDescent="0.2">
      <c r="C934" s="201"/>
    </row>
    <row r="935" spans="3:3" ht="60" customHeight="1" x14ac:dyDescent="0.2">
      <c r="C935" s="201"/>
    </row>
    <row r="936" spans="3:3" ht="60" customHeight="1" x14ac:dyDescent="0.2">
      <c r="C936" s="201"/>
    </row>
    <row r="937" spans="3:3" ht="60" customHeight="1" x14ac:dyDescent="0.2">
      <c r="C937" s="201"/>
    </row>
    <row r="938" spans="3:3" ht="60" customHeight="1" x14ac:dyDescent="0.2">
      <c r="C938" s="201"/>
    </row>
    <row r="939" spans="3:3" ht="60" customHeight="1" x14ac:dyDescent="0.2">
      <c r="C939" s="201"/>
    </row>
    <row r="940" spans="3:3" ht="60" customHeight="1" x14ac:dyDescent="0.2">
      <c r="C940" s="201"/>
    </row>
    <row r="941" spans="3:3" ht="60" customHeight="1" x14ac:dyDescent="0.2">
      <c r="C941" s="201"/>
    </row>
    <row r="942" spans="3:3" ht="60" customHeight="1" x14ac:dyDescent="0.2">
      <c r="C942" s="201"/>
    </row>
    <row r="943" spans="3:3" ht="60" customHeight="1" x14ac:dyDescent="0.2">
      <c r="C943" s="201"/>
    </row>
    <row r="944" spans="3:3" ht="60" customHeight="1" x14ac:dyDescent="0.2">
      <c r="C944" s="201"/>
    </row>
    <row r="945" spans="3:3" ht="60" customHeight="1" x14ac:dyDescent="0.2">
      <c r="C945" s="201"/>
    </row>
    <row r="946" spans="3:3" ht="60" customHeight="1" x14ac:dyDescent="0.2">
      <c r="C946" s="201"/>
    </row>
    <row r="947" spans="3:3" ht="60" customHeight="1" x14ac:dyDescent="0.2">
      <c r="C947" s="201"/>
    </row>
    <row r="948" spans="3:3" ht="60" customHeight="1" x14ac:dyDescent="0.2">
      <c r="C948" s="201"/>
    </row>
    <row r="949" spans="3:3" ht="60" customHeight="1" x14ac:dyDescent="0.2">
      <c r="C949" s="201"/>
    </row>
    <row r="950" spans="3:3" ht="60" customHeight="1" x14ac:dyDescent="0.2">
      <c r="C950" s="201"/>
    </row>
    <row r="951" spans="3:3" ht="60" customHeight="1" x14ac:dyDescent="0.2">
      <c r="C951" s="201"/>
    </row>
    <row r="952" spans="3:3" ht="60" customHeight="1" x14ac:dyDescent="0.2">
      <c r="C952" s="201"/>
    </row>
    <row r="953" spans="3:3" ht="60" customHeight="1" x14ac:dyDescent="0.2">
      <c r="C953" s="201"/>
    </row>
    <row r="954" spans="3:3" ht="60" customHeight="1" x14ac:dyDescent="0.2">
      <c r="C954" s="201"/>
    </row>
    <row r="955" spans="3:3" ht="60" customHeight="1" x14ac:dyDescent="0.2">
      <c r="C955" s="201"/>
    </row>
    <row r="956" spans="3:3" ht="60" customHeight="1" x14ac:dyDescent="0.2">
      <c r="C956" s="201"/>
    </row>
    <row r="957" spans="3:3" ht="60" customHeight="1" x14ac:dyDescent="0.2">
      <c r="C957" s="201"/>
    </row>
    <row r="958" spans="3:3" ht="60" customHeight="1" x14ac:dyDescent="0.2">
      <c r="C958" s="201"/>
    </row>
    <row r="959" spans="3:3" ht="60" customHeight="1" x14ac:dyDescent="0.2">
      <c r="C959" s="201"/>
    </row>
    <row r="960" spans="3:3" ht="60" customHeight="1" x14ac:dyDescent="0.2">
      <c r="C960" s="201"/>
    </row>
    <row r="961" spans="3:3" ht="60" customHeight="1" x14ac:dyDescent="0.2">
      <c r="C961" s="201"/>
    </row>
    <row r="962" spans="3:3" ht="60" customHeight="1" x14ac:dyDescent="0.2">
      <c r="C962" s="201"/>
    </row>
    <row r="963" spans="3:3" ht="60" customHeight="1" x14ac:dyDescent="0.2">
      <c r="C963" s="201"/>
    </row>
    <row r="964" spans="3:3" ht="60" customHeight="1" x14ac:dyDescent="0.2">
      <c r="C964" s="201"/>
    </row>
    <row r="965" spans="3:3" ht="60" customHeight="1" x14ac:dyDescent="0.2">
      <c r="C965" s="201"/>
    </row>
    <row r="966" spans="3:3" ht="60" customHeight="1" x14ac:dyDescent="0.2">
      <c r="C966" s="201"/>
    </row>
    <row r="967" spans="3:3" ht="60" customHeight="1" x14ac:dyDescent="0.2">
      <c r="C967" s="201"/>
    </row>
    <row r="968" spans="3:3" ht="60" customHeight="1" x14ac:dyDescent="0.2">
      <c r="C968" s="201"/>
    </row>
    <row r="969" spans="3:3" ht="60" customHeight="1" x14ac:dyDescent="0.2">
      <c r="C969" s="201"/>
    </row>
    <row r="970" spans="3:3" ht="60" customHeight="1" x14ac:dyDescent="0.2">
      <c r="C970" s="201"/>
    </row>
    <row r="971" spans="3:3" ht="60" customHeight="1" x14ac:dyDescent="0.2">
      <c r="C971" s="201"/>
    </row>
    <row r="972" spans="3:3" ht="60" customHeight="1" x14ac:dyDescent="0.2">
      <c r="C972" s="201"/>
    </row>
    <row r="973" spans="3:3" ht="60" customHeight="1" x14ac:dyDescent="0.2">
      <c r="C973" s="201"/>
    </row>
    <row r="974" spans="3:3" ht="60" customHeight="1" x14ac:dyDescent="0.2">
      <c r="C974" s="201"/>
    </row>
    <row r="975" spans="3:3" ht="60" customHeight="1" x14ac:dyDescent="0.2">
      <c r="C975" s="201"/>
    </row>
    <row r="976" spans="3:3" ht="60" customHeight="1" x14ac:dyDescent="0.2">
      <c r="C976" s="201"/>
    </row>
    <row r="977" spans="3:3" ht="60" customHeight="1" x14ac:dyDescent="0.2">
      <c r="C977" s="201"/>
    </row>
    <row r="978" spans="3:3" ht="60" customHeight="1" x14ac:dyDescent="0.2">
      <c r="C978" s="201"/>
    </row>
    <row r="979" spans="3:3" ht="60" customHeight="1" x14ac:dyDescent="0.2">
      <c r="C979" s="201"/>
    </row>
    <row r="980" spans="3:3" ht="60" customHeight="1" x14ac:dyDescent="0.2">
      <c r="C980" s="201"/>
    </row>
    <row r="981" spans="3:3" ht="60" customHeight="1" x14ac:dyDescent="0.2">
      <c r="C981" s="201"/>
    </row>
    <row r="982" spans="3:3" ht="60" customHeight="1" x14ac:dyDescent="0.2">
      <c r="C982" s="201"/>
    </row>
    <row r="983" spans="3:3" ht="60" customHeight="1" x14ac:dyDescent="0.2">
      <c r="C983" s="201"/>
    </row>
    <row r="984" spans="3:3" ht="60" customHeight="1" x14ac:dyDescent="0.2">
      <c r="C984" s="201"/>
    </row>
    <row r="985" spans="3:3" ht="60" customHeight="1" x14ac:dyDescent="0.2">
      <c r="C985" s="201"/>
    </row>
    <row r="986" spans="3:3" ht="60" customHeight="1" x14ac:dyDescent="0.2">
      <c r="C986" s="201"/>
    </row>
    <row r="987" spans="3:3" ht="60" customHeight="1" x14ac:dyDescent="0.2">
      <c r="C987" s="201"/>
    </row>
    <row r="988" spans="3:3" ht="60" customHeight="1" x14ac:dyDescent="0.2">
      <c r="C988" s="201"/>
    </row>
    <row r="989" spans="3:3" ht="60" customHeight="1" x14ac:dyDescent="0.2">
      <c r="C989" s="201"/>
    </row>
    <row r="990" spans="3:3" ht="60" customHeight="1" x14ac:dyDescent="0.2">
      <c r="C990" s="201"/>
    </row>
    <row r="991" spans="3:3" ht="60" customHeight="1" x14ac:dyDescent="0.2">
      <c r="C991" s="201"/>
    </row>
    <row r="992" spans="3:3" ht="60" customHeight="1" x14ac:dyDescent="0.2">
      <c r="C992" s="201"/>
    </row>
    <row r="993" spans="3:3" ht="60" customHeight="1" x14ac:dyDescent="0.2">
      <c r="C993" s="201"/>
    </row>
    <row r="994" spans="3:3" ht="60" customHeight="1" x14ac:dyDescent="0.2">
      <c r="C994" s="201"/>
    </row>
    <row r="995" spans="3:3" ht="60" customHeight="1" x14ac:dyDescent="0.2">
      <c r="C995" s="201"/>
    </row>
    <row r="996" spans="3:3" ht="60" customHeight="1" x14ac:dyDescent="0.2">
      <c r="C996" s="201"/>
    </row>
    <row r="997" spans="3:3" ht="60" customHeight="1" x14ac:dyDescent="0.2">
      <c r="C997" s="201"/>
    </row>
    <row r="998" spans="3:3" ht="60" customHeight="1" x14ac:dyDescent="0.2">
      <c r="C998" s="201"/>
    </row>
    <row r="999" spans="3:3" ht="60" customHeight="1" x14ac:dyDescent="0.2">
      <c r="C999" s="201"/>
    </row>
    <row r="1000" spans="3:3" ht="60" customHeight="1" x14ac:dyDescent="0.2">
      <c r="C1000" s="201"/>
    </row>
    <row r="1001" spans="3:3" ht="60" customHeight="1" x14ac:dyDescent="0.2">
      <c r="C1001" s="201"/>
    </row>
    <row r="1002" spans="3:3" ht="60" customHeight="1" x14ac:dyDescent="0.2">
      <c r="C1002" s="201"/>
    </row>
    <row r="1003" spans="3:3" ht="60" customHeight="1" x14ac:dyDescent="0.2">
      <c r="C1003" s="201"/>
    </row>
    <row r="1004" spans="3:3" ht="60" customHeight="1" x14ac:dyDescent="0.2">
      <c r="C1004" s="201"/>
    </row>
    <row r="1005" spans="3:3" ht="60" customHeight="1" x14ac:dyDescent="0.2">
      <c r="C1005" s="201"/>
    </row>
    <row r="1006" spans="3:3" ht="60" customHeight="1" x14ac:dyDescent="0.2">
      <c r="C1006" s="201"/>
    </row>
    <row r="1007" spans="3:3" ht="60" customHeight="1" x14ac:dyDescent="0.2">
      <c r="C1007" s="201"/>
    </row>
    <row r="1008" spans="3:3" ht="60" customHeight="1" x14ac:dyDescent="0.2">
      <c r="C1008" s="201"/>
    </row>
    <row r="1009" spans="3:3" ht="60" customHeight="1" x14ac:dyDescent="0.2">
      <c r="C1009" s="201"/>
    </row>
    <row r="1010" spans="3:3" ht="60" customHeight="1" x14ac:dyDescent="0.2">
      <c r="C1010" s="201"/>
    </row>
  </sheetData>
  <mergeCells count="2">
    <mergeCell ref="D2:G2"/>
    <mergeCell ref="C5:F5"/>
  </mergeCells>
  <conditionalFormatting sqref="K532:Q544 K10:Q14 K16:Q33 K35:Q35 K52:Q57 K199:Q208 K214:Q232 K286:Q301 K303:Q324 K331:Q335 K340:Q363 K447:Q451 K546:Q548 K698:Q721 K453:Q485 K59:Q66 K68:Q82 K128:Q134 K136:Q153 K326:Q329 K84:Q90 K210:Q212 K234:Q245 K599:Q610 K284:Q284 K337:Q338 K366:Q369 K371:Q403 K549 K500:K501 K526 K247:Q282 K612:Q626 K611 K660 K661:Q663 K723:Q754 K722 K786 K758 K763 K37:Q50 K665:Q665 N876 N246 K92:Q126 K405:Q439 K835:Q850 K781:Q781 K862:Q864 K514:Q514 K677:Q677 K156:Q197 K797:Q816 K679:Q696 K550:Q594 K628:Q639 K441:Q445 K877 J878:J879">
    <cfRule type="containsText" dxfId="229" priority="67" operator="containsText" text="Si">
      <formula>NOT(ISERROR(SEARCH("Si",J10)))</formula>
    </cfRule>
  </conditionalFormatting>
  <conditionalFormatting sqref="K531:Q531">
    <cfRule type="containsText" dxfId="228" priority="66" operator="containsText" text="Si">
      <formula>NOT(ISERROR(SEARCH("Si",K531)))</formula>
    </cfRule>
  </conditionalFormatting>
  <conditionalFormatting sqref="K595:Q597">
    <cfRule type="containsText" dxfId="227" priority="65" operator="containsText" text="Si">
      <formula>NOT(ISERROR(SEARCH("Si",K595)))</formula>
    </cfRule>
  </conditionalFormatting>
  <conditionalFormatting sqref="K640:Q641 K674:Q675 K756:Q757 K762:Q762 K772:Q780 K866:Q875 K666:Q671 K759:Q759 K764:Q770 K787:Q795 K818:Q819 K821:Q833 K852:Q860 K782:Q785 K643:Q659">
    <cfRule type="containsText" dxfId="226" priority="64" operator="containsText" text="Si">
      <formula>NOT(ISERROR(SEARCH("Si",K640)))</formula>
    </cfRule>
  </conditionalFormatting>
  <conditionalFormatting sqref="K487:Q499 K502:Q502">
    <cfRule type="containsText" dxfId="225" priority="69" operator="containsText" text="Si">
      <formula>NOT(ISERROR(SEARCH("Si",K487)))</formula>
    </cfRule>
  </conditionalFormatting>
  <conditionalFormatting sqref="K504:Q513 K527:Q530 K515:Q525">
    <cfRule type="containsText" dxfId="224" priority="68" operator="containsText" text="Si">
      <formula>NOT(ISERROR(SEARCH("Si",K504)))</formula>
    </cfRule>
  </conditionalFormatting>
  <conditionalFormatting sqref="K486">
    <cfRule type="containsText" dxfId="223" priority="63" operator="containsText" text="Si">
      <formula>NOT(ISERROR(SEARCH("Si",K486)))</formula>
    </cfRule>
  </conditionalFormatting>
  <conditionalFormatting sqref="L486:Q486">
    <cfRule type="containsText" dxfId="222" priority="62" operator="containsText" text="Si">
      <formula>NOT(ISERROR(SEARCH("Si",L486)))</formula>
    </cfRule>
  </conditionalFormatting>
  <conditionalFormatting sqref="K503">
    <cfRule type="containsText" dxfId="221" priority="61" operator="containsText" text="Si">
      <formula>NOT(ISERROR(SEARCH("Si",K503)))</formula>
    </cfRule>
  </conditionalFormatting>
  <conditionalFormatting sqref="L503:Q503">
    <cfRule type="containsText" dxfId="220" priority="60" operator="containsText" text="Si">
      <formula>NOT(ISERROR(SEARCH("Si",L503)))</formula>
    </cfRule>
  </conditionalFormatting>
  <conditionalFormatting sqref="L91">
    <cfRule type="containsText" dxfId="219" priority="59" operator="containsText" text="Si">
      <formula>NOT(ISERROR(SEARCH("Si",L91)))</formula>
    </cfRule>
  </conditionalFormatting>
  <conditionalFormatting sqref="K283">
    <cfRule type="containsText" dxfId="218" priority="58" operator="containsText" text="Si">
      <formula>NOT(ISERROR(SEARCH("Si",K283)))</formula>
    </cfRule>
  </conditionalFormatting>
  <conditionalFormatting sqref="L336">
    <cfRule type="containsText" dxfId="217" priority="57" operator="containsText" text="Si">
      <formula>NOT(ISERROR(SEARCH("Si",L336)))</formula>
    </cfRule>
  </conditionalFormatting>
  <conditionalFormatting sqref="L364:M365">
    <cfRule type="containsText" dxfId="216" priority="56" operator="containsText" text="Si">
      <formula>NOT(ISERROR(SEARCH("Si",L364)))</formula>
    </cfRule>
  </conditionalFormatting>
  <conditionalFormatting sqref="K370:M370">
    <cfRule type="containsText" dxfId="215" priority="55" operator="containsText" text="Si">
      <formula>NOT(ISERROR(SEARCH("Si",K370)))</formula>
    </cfRule>
  </conditionalFormatting>
  <conditionalFormatting sqref="K817">
    <cfRule type="containsText" dxfId="214" priority="54" operator="containsText" text="Si">
      <formula>NOT(ISERROR(SEARCH("Si",K817)))</formula>
    </cfRule>
  </conditionalFormatting>
  <conditionalFormatting sqref="L796:M796">
    <cfRule type="containsText" dxfId="213" priority="53" operator="containsText" text="Si">
      <formula>NOT(ISERROR(SEARCH("Si",L796)))</formula>
    </cfRule>
  </conditionalFormatting>
  <conditionalFormatting sqref="L820">
    <cfRule type="containsText" dxfId="212" priority="52" operator="containsText" text="Si">
      <formula>NOT(ISERROR(SEARCH("Si",L820)))</formula>
    </cfRule>
  </conditionalFormatting>
  <conditionalFormatting sqref="K851">
    <cfRule type="containsText" dxfId="211" priority="51" operator="containsText" text="Si">
      <formula>NOT(ISERROR(SEARCH("Si",K851)))</formula>
    </cfRule>
  </conditionalFormatting>
  <conditionalFormatting sqref="K36">
    <cfRule type="containsText" dxfId="210" priority="50" operator="containsText" text="Si">
      <formula>NOT(ISERROR(SEARCH("Si",K36)))</formula>
    </cfRule>
  </conditionalFormatting>
  <conditionalFormatting sqref="N36">
    <cfRule type="containsText" dxfId="209" priority="49" operator="containsText" text="Si">
      <formula>NOT(ISERROR(SEARCH("Si",N36)))</formula>
    </cfRule>
  </conditionalFormatting>
  <conditionalFormatting sqref="K664">
    <cfRule type="containsText" dxfId="208" priority="48" operator="containsText" text="Si">
      <formula>NOT(ISERROR(SEARCH("Si",K664)))</formula>
    </cfRule>
  </conditionalFormatting>
  <conditionalFormatting sqref="N664">
    <cfRule type="containsText" dxfId="207" priority="47" operator="containsText" text="Si">
      <formula>NOT(ISERROR(SEARCH("Si",N664)))</formula>
    </cfRule>
  </conditionalFormatting>
  <conditionalFormatting sqref="K876">
    <cfRule type="containsText" dxfId="206" priority="46" operator="containsText" text="Si">
      <formula>NOT(ISERROR(SEARCH("Si",K876)))</formula>
    </cfRule>
  </conditionalFormatting>
  <conditionalFormatting sqref="L876:M876">
    <cfRule type="containsText" dxfId="205" priority="45" operator="containsText" text="Si">
      <formula>NOT(ISERROR(SEARCH("Si",L876)))</formula>
    </cfRule>
  </conditionalFormatting>
  <conditionalFormatting sqref="K246">
    <cfRule type="containsText" dxfId="204" priority="44" operator="containsText" text="Si">
      <formula>NOT(ISERROR(SEARCH("Si",K246)))</formula>
    </cfRule>
  </conditionalFormatting>
  <conditionalFormatting sqref="L246:M246">
    <cfRule type="containsText" dxfId="203" priority="43" operator="containsText" text="Si">
      <formula>NOT(ISERROR(SEARCH("Si",L246)))</formula>
    </cfRule>
  </conditionalFormatting>
  <conditionalFormatting sqref="K9:Q9">
    <cfRule type="containsText" dxfId="202" priority="42" operator="containsText" text="Si">
      <formula>NOT(ISERROR(SEARCH("Si",K9)))</formula>
    </cfRule>
  </conditionalFormatting>
  <conditionalFormatting sqref="K15:Q15">
    <cfRule type="containsText" dxfId="201" priority="41" operator="containsText" text="Si">
      <formula>NOT(ISERROR(SEARCH("Si",K15)))</formula>
    </cfRule>
  </conditionalFormatting>
  <conditionalFormatting sqref="K34:Q34">
    <cfRule type="containsText" dxfId="200" priority="40" operator="containsText" text="Si">
      <formula>NOT(ISERROR(SEARCH("Si",K34)))</formula>
    </cfRule>
  </conditionalFormatting>
  <conditionalFormatting sqref="K51:Q51">
    <cfRule type="containsText" dxfId="199" priority="39" operator="containsText" text="Si">
      <formula>NOT(ISERROR(SEARCH("Si",K51)))</formula>
    </cfRule>
  </conditionalFormatting>
  <conditionalFormatting sqref="K83:Q83">
    <cfRule type="containsText" dxfId="198" priority="38" operator="containsText" text="Si">
      <formula>NOT(ISERROR(SEARCH("Si",K83)))</formula>
    </cfRule>
  </conditionalFormatting>
  <conditionalFormatting sqref="K154:Q155">
    <cfRule type="containsText" dxfId="197" priority="37" operator="containsText" text="Si">
      <formula>NOT(ISERROR(SEARCH("Si",K154)))</formula>
    </cfRule>
  </conditionalFormatting>
  <conditionalFormatting sqref="K198:Q198">
    <cfRule type="containsText" dxfId="196" priority="36" operator="containsText" text="Si">
      <formula>NOT(ISERROR(SEARCH("Si",K198)))</formula>
    </cfRule>
  </conditionalFormatting>
  <conditionalFormatting sqref="K209:Q209">
    <cfRule type="containsText" dxfId="195" priority="35" operator="containsText" text="Si">
      <formula>NOT(ISERROR(SEARCH("Si",K209)))</formula>
    </cfRule>
  </conditionalFormatting>
  <conditionalFormatting sqref="K233:Q233">
    <cfRule type="containsText" dxfId="194" priority="33" operator="containsText" text="Si">
      <formula>NOT(ISERROR(SEARCH("Si",K233)))</formula>
    </cfRule>
  </conditionalFormatting>
  <conditionalFormatting sqref="K213:Q213">
    <cfRule type="containsText" dxfId="193" priority="34" operator="containsText" text="Si">
      <formula>NOT(ISERROR(SEARCH("Si",K213)))</formula>
    </cfRule>
  </conditionalFormatting>
  <conditionalFormatting sqref="K285:Q285">
    <cfRule type="containsText" dxfId="192" priority="32" operator="containsText" text="Si">
      <formula>NOT(ISERROR(SEARCH("Si",K285)))</formula>
    </cfRule>
  </conditionalFormatting>
  <conditionalFormatting sqref="K302:Q302">
    <cfRule type="containsText" dxfId="191" priority="31" operator="containsText" text="Si">
      <formula>NOT(ISERROR(SEARCH("Si",K302)))</formula>
    </cfRule>
  </conditionalFormatting>
  <conditionalFormatting sqref="K330:Q330">
    <cfRule type="containsText" dxfId="190" priority="30" operator="containsText" text="Si">
      <formula>NOT(ISERROR(SEARCH("Si",K330)))</formula>
    </cfRule>
  </conditionalFormatting>
  <conditionalFormatting sqref="K339:Q339">
    <cfRule type="containsText" dxfId="189" priority="29" operator="containsText" text="Si">
      <formula>NOT(ISERROR(SEARCH("Si",K339)))</formula>
    </cfRule>
  </conditionalFormatting>
  <conditionalFormatting sqref="K446:Q446">
    <cfRule type="containsText" dxfId="188" priority="27" operator="containsText" text="Si">
      <formula>NOT(ISERROR(SEARCH("Si",K446)))</formula>
    </cfRule>
  </conditionalFormatting>
  <conditionalFormatting sqref="K440:Q440">
    <cfRule type="containsText" dxfId="187" priority="28" operator="containsText" text="Si">
      <formula>NOT(ISERROR(SEARCH("Si",K440)))</formula>
    </cfRule>
  </conditionalFormatting>
  <conditionalFormatting sqref="K627:Q627">
    <cfRule type="containsText" dxfId="186" priority="23" operator="containsText" text="Si">
      <formula>NOT(ISERROR(SEARCH("Si",K627)))</formula>
    </cfRule>
  </conditionalFormatting>
  <conditionalFormatting sqref="K672:Q673">
    <cfRule type="containsText" dxfId="185" priority="22" operator="containsText" text="Si">
      <formula>NOT(ISERROR(SEARCH("Si",K672)))</formula>
    </cfRule>
  </conditionalFormatting>
  <conditionalFormatting sqref="K676:Q676">
    <cfRule type="containsText" dxfId="184" priority="21" operator="containsText" text="Si">
      <formula>NOT(ISERROR(SEARCH("Si",K676)))</formula>
    </cfRule>
  </conditionalFormatting>
  <conditionalFormatting sqref="K678:Q678">
    <cfRule type="containsText" dxfId="183" priority="20" operator="containsText" text="Si">
      <formula>NOT(ISERROR(SEARCH("Si",K678)))</formula>
    </cfRule>
  </conditionalFormatting>
  <conditionalFormatting sqref="K697:Q697">
    <cfRule type="containsText" dxfId="182" priority="19" operator="containsText" text="Si">
      <formula>NOT(ISERROR(SEARCH("Si",K697)))</formula>
    </cfRule>
  </conditionalFormatting>
  <conditionalFormatting sqref="K452:Q452">
    <cfRule type="containsText" dxfId="181" priority="26" operator="containsText" text="Si">
      <formula>NOT(ISERROR(SEARCH("Si",K452)))</formula>
    </cfRule>
  </conditionalFormatting>
  <conditionalFormatting sqref="K755:Q755">
    <cfRule type="containsText" dxfId="180" priority="18" operator="containsText" text="Si">
      <formula>NOT(ISERROR(SEARCH("Si",K755)))</formula>
    </cfRule>
  </conditionalFormatting>
  <conditionalFormatting sqref="K545:Q545">
    <cfRule type="containsText" dxfId="179" priority="25" operator="containsText" text="Si">
      <formula>NOT(ISERROR(SEARCH("Si",K545)))</formula>
    </cfRule>
  </conditionalFormatting>
  <conditionalFormatting sqref="K760:Q761">
    <cfRule type="containsText" dxfId="178" priority="17" operator="containsText" text="Si">
      <formula>NOT(ISERROR(SEARCH("Si",K760)))</formula>
    </cfRule>
  </conditionalFormatting>
  <conditionalFormatting sqref="K771:Q771">
    <cfRule type="containsText" dxfId="177" priority="16" operator="containsText" text="Si">
      <formula>NOT(ISERROR(SEARCH("Si",K771)))</formula>
    </cfRule>
  </conditionalFormatting>
  <conditionalFormatting sqref="K834:Q834">
    <cfRule type="containsText" dxfId="176" priority="15" operator="containsText" text="Si">
      <formula>NOT(ISERROR(SEARCH("Si",K834)))</formula>
    </cfRule>
  </conditionalFormatting>
  <conditionalFormatting sqref="K861:Q861">
    <cfRule type="containsText" dxfId="175" priority="14" operator="containsText" text="Si">
      <formula>NOT(ISERROR(SEARCH("Si",K861)))</formula>
    </cfRule>
  </conditionalFormatting>
  <conditionalFormatting sqref="K598:Q598">
    <cfRule type="containsText" dxfId="174" priority="24" operator="containsText" text="Si">
      <formula>NOT(ISERROR(SEARCH("Si",K598)))</formula>
    </cfRule>
  </conditionalFormatting>
  <conditionalFormatting sqref="K58:Q58">
    <cfRule type="containsText" dxfId="173" priority="13" operator="containsText" text="Si">
      <formula>NOT(ISERROR(SEARCH("Si",K58)))</formula>
    </cfRule>
  </conditionalFormatting>
  <conditionalFormatting sqref="K67:Q67">
    <cfRule type="containsText" dxfId="172" priority="12" operator="containsText" text="Si">
      <formula>NOT(ISERROR(SEARCH("Si",K67)))</formula>
    </cfRule>
  </conditionalFormatting>
  <conditionalFormatting sqref="K127:Q127">
    <cfRule type="containsText" dxfId="171" priority="11" operator="containsText" text="Si">
      <formula>NOT(ISERROR(SEARCH("Si",K127)))</formula>
    </cfRule>
  </conditionalFormatting>
  <conditionalFormatting sqref="K135:Q135">
    <cfRule type="containsText" dxfId="170" priority="10" operator="containsText" text="Si">
      <formula>NOT(ISERROR(SEARCH("Si",K135)))</formula>
    </cfRule>
  </conditionalFormatting>
  <conditionalFormatting sqref="K325:Q325">
    <cfRule type="containsText" dxfId="169" priority="9" operator="containsText" text="Si">
      <formula>NOT(ISERROR(SEARCH("Si",K325)))</formula>
    </cfRule>
  </conditionalFormatting>
  <conditionalFormatting sqref="K865:Q865">
    <cfRule type="containsText" dxfId="168" priority="8" operator="containsText" text="Si">
      <formula>NOT(ISERROR(SEARCH("Si",K865)))</formula>
    </cfRule>
  </conditionalFormatting>
  <conditionalFormatting sqref="O501">
    <cfRule type="containsText" dxfId="167" priority="7" operator="containsText" text="Si">
      <formula>NOT(ISERROR(SEARCH("Si",O501)))</formula>
    </cfRule>
  </conditionalFormatting>
  <conditionalFormatting sqref="M404">
    <cfRule type="containsText" dxfId="166" priority="6" operator="containsText" text="Si">
      <formula>NOT(ISERROR(SEARCH("Si",M404)))</formula>
    </cfRule>
  </conditionalFormatting>
  <conditionalFormatting sqref="K365">
    <cfRule type="containsText" dxfId="165" priority="4" operator="containsText" text="Si">
      <formula>NOT(ISERROR(SEARCH("Si",K365)))</formula>
    </cfRule>
  </conditionalFormatting>
  <conditionalFormatting sqref="O365">
    <cfRule type="containsText" dxfId="164" priority="3" operator="containsText" text="Si">
      <formula>NOT(ISERROR(SEARCH("Si",O365)))</formula>
    </cfRule>
  </conditionalFormatting>
  <conditionalFormatting sqref="K642:Q642">
    <cfRule type="containsText" dxfId="163" priority="2" operator="containsText" text="Si">
      <formula>NOT(ISERROR(SEARCH("Si",K642)))</formula>
    </cfRule>
  </conditionalFormatting>
  <conditionalFormatting sqref="O364">
    <cfRule type="containsText" dxfId="162" priority="1" operator="containsText" text="Si">
      <formula>NOT(ISERROR(SEARCH("Si",O364)))</formula>
    </cfRule>
  </conditionalFormatting>
  <dataValidations count="1">
    <dataValidation showInputMessage="1" errorTitle="Immettere in maiuscolo" error="Immettere testo in maiuscolo" promptTitle="Ragione Sociale" prompt="Inserire testo con tutte le lettere in MAIUSCOLO!" sqref="C106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 non in possesso immettere ND">
          <x14:formula1>
            <xm:f>'\\arpalazio.local\condivisioni\DIRGEN\DPA\SAT\CATASTI E CONTROLLI 2019\Catasti\Rifiuti\Roma\[Catasto Impianti_Gestione_Rifiuti_Roma agg. dicembre 2019.xlsx]Dati per tendine'!#REF!</xm:f>
          </x14:formula1>
          <xm:sqref>I106 I211 I600 I696</xm:sqref>
        </x14:dataValidation>
        <x14:dataValidation type="list" allowBlank="1" showInputMessage="1" showErrorMessage="1">
          <x14:formula1>
            <xm:f>'\\arpalazio.local\condivisioni\DIRGEN\DPA\SAT\CATASTI E CONTROLLI 2019\Catasti\Rifiuti\Roma\[Catasto Impianti_Gestione_Rifiuti_Roma agg. dicembre 2019.xlsx]Dati per tendine'!#REF!</xm:f>
          </x14:formula1>
          <xm:sqref>E211 E600 E696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496"/>
  <sheetViews>
    <sheetView workbookViewId="0">
      <selection activeCell="B3" sqref="B3"/>
    </sheetView>
  </sheetViews>
  <sheetFormatPr defaultColWidth="9.140625" defaultRowHeight="12.75" x14ac:dyDescent="0.2"/>
  <cols>
    <col min="1" max="1" width="8.7109375" style="278" customWidth="1"/>
    <col min="2" max="2" width="40.7109375" style="276" customWidth="1"/>
    <col min="3" max="3" width="20.7109375" style="182" customWidth="1"/>
    <col min="4" max="4" width="40.7109375" style="182" customWidth="1"/>
    <col min="5" max="6" width="20.7109375" style="182" customWidth="1"/>
    <col min="7" max="8" width="15.7109375" style="182" customWidth="1"/>
    <col min="9" max="9" width="50.7109375" style="182" customWidth="1"/>
    <col min="10" max="10" width="25.7109375" style="182" customWidth="1"/>
    <col min="11" max="18" width="15.7109375" style="182" customWidth="1"/>
    <col min="19" max="16384" width="9.140625" style="182"/>
  </cols>
  <sheetData>
    <row r="1" spans="1:40" x14ac:dyDescent="0.2">
      <c r="A1" s="233"/>
      <c r="B1" s="226"/>
    </row>
    <row r="2" spans="1:40" ht="15.75" x14ac:dyDescent="0.2">
      <c r="A2" s="233"/>
      <c r="B2" s="226"/>
      <c r="C2" s="293"/>
      <c r="D2" s="300" t="s">
        <v>8573</v>
      </c>
      <c r="E2" s="300"/>
      <c r="F2" s="300"/>
      <c r="G2" s="300"/>
    </row>
    <row r="3" spans="1:40" ht="15.75" x14ac:dyDescent="0.2">
      <c r="A3" s="233"/>
      <c r="B3" s="226"/>
      <c r="C3" s="293"/>
      <c r="D3" s="293"/>
      <c r="E3" s="293"/>
      <c r="F3" s="294"/>
      <c r="G3" s="294"/>
    </row>
    <row r="4" spans="1:40" ht="15.75" x14ac:dyDescent="0.2">
      <c r="A4" s="233"/>
      <c r="B4" s="226"/>
      <c r="C4" s="293"/>
      <c r="D4" s="293"/>
      <c r="E4" s="293"/>
      <c r="F4" s="294"/>
      <c r="G4" s="294"/>
    </row>
    <row r="5" spans="1:40" ht="15.75" customHeight="1" x14ac:dyDescent="0.2">
      <c r="A5" s="233"/>
      <c r="B5" s="226"/>
      <c r="C5" s="300" t="s">
        <v>8033</v>
      </c>
      <c r="D5" s="300"/>
      <c r="E5" s="300"/>
      <c r="F5" s="300"/>
      <c r="G5" s="294"/>
    </row>
    <row r="6" spans="1:40" x14ac:dyDescent="0.2">
      <c r="A6" s="233"/>
      <c r="B6" s="226"/>
    </row>
    <row r="7" spans="1:40" ht="13.5" thickBot="1" x14ac:dyDescent="0.25">
      <c r="A7" s="233"/>
      <c r="B7" s="226"/>
    </row>
    <row r="8" spans="1:40" s="10" customFormat="1" ht="50.1" customHeight="1" thickBot="1" x14ac:dyDescent="0.3">
      <c r="A8" s="175" t="s">
        <v>0</v>
      </c>
      <c r="B8" s="175" t="s">
        <v>1</v>
      </c>
      <c r="C8" s="176" t="s">
        <v>2</v>
      </c>
      <c r="D8" s="176" t="s">
        <v>3</v>
      </c>
      <c r="E8" s="176" t="s">
        <v>4</v>
      </c>
      <c r="F8" s="176" t="s">
        <v>5</v>
      </c>
      <c r="G8" s="176" t="s">
        <v>6</v>
      </c>
      <c r="H8" s="176" t="s">
        <v>7</v>
      </c>
      <c r="I8" s="176" t="s">
        <v>8</v>
      </c>
      <c r="J8" s="176" t="s">
        <v>9</v>
      </c>
      <c r="K8" s="176" t="s">
        <v>10</v>
      </c>
      <c r="L8" s="176" t="s">
        <v>11</v>
      </c>
      <c r="M8" s="176" t="s">
        <v>12</v>
      </c>
      <c r="N8" s="176" t="s">
        <v>13</v>
      </c>
      <c r="O8" s="176" t="s">
        <v>14</v>
      </c>
      <c r="P8" s="176" t="s">
        <v>15</v>
      </c>
      <c r="Q8" s="176" t="s">
        <v>16</v>
      </c>
      <c r="R8" s="227" t="s">
        <v>6163</v>
      </c>
    </row>
    <row r="9" spans="1:40" s="108" customFormat="1" ht="24.95" customHeight="1" x14ac:dyDescent="0.25">
      <c r="A9" s="90">
        <v>1</v>
      </c>
      <c r="B9" s="234" t="s">
        <v>6642</v>
      </c>
      <c r="C9" s="235" t="s">
        <v>6643</v>
      </c>
      <c r="D9" s="236" t="s">
        <v>4956</v>
      </c>
      <c r="E9" s="236" t="s">
        <v>4957</v>
      </c>
      <c r="F9" s="236" t="s">
        <v>4958</v>
      </c>
      <c r="G9" s="236">
        <v>286936.21279999998</v>
      </c>
      <c r="H9" s="230">
        <v>4685685.5</v>
      </c>
      <c r="I9" s="236" t="s">
        <v>4959</v>
      </c>
      <c r="J9" s="236" t="s">
        <v>4960</v>
      </c>
      <c r="K9" s="48" t="s">
        <v>26</v>
      </c>
      <c r="L9" s="48" t="s">
        <v>36</v>
      </c>
      <c r="M9" s="48" t="s">
        <v>36</v>
      </c>
      <c r="N9" s="48" t="s">
        <v>36</v>
      </c>
      <c r="O9" s="48" t="s">
        <v>36</v>
      </c>
      <c r="P9" s="48" t="s">
        <v>36</v>
      </c>
      <c r="Q9" s="48" t="s">
        <v>36</v>
      </c>
      <c r="R9" s="79">
        <f t="shared" ref="R9:R72" si="0">COUNTIF(K9:Q9,"SI")</f>
        <v>1</v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</row>
    <row r="10" spans="1:40" s="108" customFormat="1" ht="24.95" customHeight="1" x14ac:dyDescent="0.25">
      <c r="A10" s="90">
        <v>2</v>
      </c>
      <c r="B10" s="237" t="s">
        <v>4961</v>
      </c>
      <c r="C10" s="238">
        <v>1585490566</v>
      </c>
      <c r="D10" s="178" t="s">
        <v>4962</v>
      </c>
      <c r="E10" s="178" t="s">
        <v>4957</v>
      </c>
      <c r="F10" s="178" t="s">
        <v>4958</v>
      </c>
      <c r="G10" s="239">
        <v>288310.21000000002</v>
      </c>
      <c r="H10" s="240">
        <v>4688498.42</v>
      </c>
      <c r="I10" s="178" t="s">
        <v>4963</v>
      </c>
      <c r="J10" s="178" t="s">
        <v>4964</v>
      </c>
      <c r="K10" s="30" t="s">
        <v>36</v>
      </c>
      <c r="L10" s="30" t="s">
        <v>26</v>
      </c>
      <c r="M10" s="30" t="s">
        <v>36</v>
      </c>
      <c r="N10" s="30" t="s">
        <v>36</v>
      </c>
      <c r="O10" s="30" t="s">
        <v>36</v>
      </c>
      <c r="P10" s="30" t="s">
        <v>36</v>
      </c>
      <c r="Q10" s="30" t="s">
        <v>36</v>
      </c>
      <c r="R10" s="79">
        <f t="shared" si="0"/>
        <v>1</v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</row>
    <row r="11" spans="1:40" s="108" customFormat="1" ht="24.95" customHeight="1" x14ac:dyDescent="0.25">
      <c r="A11" s="90">
        <v>3</v>
      </c>
      <c r="B11" s="25" t="s">
        <v>4965</v>
      </c>
      <c r="C11" s="241">
        <v>13106200150</v>
      </c>
      <c r="D11" s="28" t="s">
        <v>4966</v>
      </c>
      <c r="E11" s="28" t="s">
        <v>4967</v>
      </c>
      <c r="F11" s="28" t="s">
        <v>4958</v>
      </c>
      <c r="G11" s="28">
        <v>257400</v>
      </c>
      <c r="H11" s="28">
        <v>4721926</v>
      </c>
      <c r="I11" s="28" t="s">
        <v>974</v>
      </c>
      <c r="J11" s="28" t="s">
        <v>4968</v>
      </c>
      <c r="K11" s="30" t="s">
        <v>26</v>
      </c>
      <c r="L11" s="30" t="s">
        <v>36</v>
      </c>
      <c r="M11" s="30" t="s">
        <v>36</v>
      </c>
      <c r="N11" s="30" t="s">
        <v>36</v>
      </c>
      <c r="O11" s="30" t="s">
        <v>36</v>
      </c>
      <c r="P11" s="30" t="s">
        <v>36</v>
      </c>
      <c r="Q11" s="30" t="s">
        <v>36</v>
      </c>
      <c r="R11" s="79">
        <f t="shared" si="0"/>
        <v>1</v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</row>
    <row r="12" spans="1:40" s="108" customFormat="1" ht="24.95" customHeight="1" x14ac:dyDescent="0.25">
      <c r="A12" s="90">
        <v>4</v>
      </c>
      <c r="B12" s="25" t="s">
        <v>6644</v>
      </c>
      <c r="C12" s="241">
        <v>893861005</v>
      </c>
      <c r="D12" s="28" t="s">
        <v>4969</v>
      </c>
      <c r="E12" s="28" t="s">
        <v>4970</v>
      </c>
      <c r="F12" s="28" t="s">
        <v>4958</v>
      </c>
      <c r="G12" s="242">
        <v>726037.06</v>
      </c>
      <c r="H12" s="242">
        <v>4705027.46</v>
      </c>
      <c r="I12" s="28" t="s">
        <v>792</v>
      </c>
      <c r="J12" s="28" t="s">
        <v>4972</v>
      </c>
      <c r="K12" s="30" t="s">
        <v>26</v>
      </c>
      <c r="L12" s="30" t="s">
        <v>36</v>
      </c>
      <c r="M12" s="30" t="s">
        <v>36</v>
      </c>
      <c r="N12" s="30" t="s">
        <v>36</v>
      </c>
      <c r="O12" s="30" t="s">
        <v>36</v>
      </c>
      <c r="P12" s="30" t="s">
        <v>36</v>
      </c>
      <c r="Q12" s="30" t="s">
        <v>36</v>
      </c>
      <c r="R12" s="79">
        <f t="shared" si="0"/>
        <v>1</v>
      </c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</row>
    <row r="13" spans="1:40" s="108" customFormat="1" ht="24.95" customHeight="1" x14ac:dyDescent="0.25">
      <c r="A13" s="90">
        <v>5</v>
      </c>
      <c r="B13" s="237" t="s">
        <v>6645</v>
      </c>
      <c r="C13" s="243" t="s">
        <v>6646</v>
      </c>
      <c r="D13" s="177" t="s">
        <v>6647</v>
      </c>
      <c r="E13" s="177" t="s">
        <v>4973</v>
      </c>
      <c r="F13" s="177" t="s">
        <v>4958</v>
      </c>
      <c r="G13" s="181">
        <v>270607.42</v>
      </c>
      <c r="H13" s="181">
        <v>4726040.84</v>
      </c>
      <c r="I13" s="177" t="s">
        <v>4974</v>
      </c>
      <c r="J13" s="177" t="s">
        <v>4975</v>
      </c>
      <c r="K13" s="23" t="s">
        <v>26</v>
      </c>
      <c r="L13" s="23" t="s">
        <v>36</v>
      </c>
      <c r="M13" s="23" t="s">
        <v>36</v>
      </c>
      <c r="N13" s="23" t="s">
        <v>36</v>
      </c>
      <c r="O13" s="23" t="s">
        <v>36</v>
      </c>
      <c r="P13" s="23" t="s">
        <v>36</v>
      </c>
      <c r="Q13" s="23" t="s">
        <v>36</v>
      </c>
      <c r="R13" s="79">
        <f t="shared" si="0"/>
        <v>1</v>
      </c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</row>
    <row r="14" spans="1:40" s="108" customFormat="1" ht="24.95" customHeight="1" x14ac:dyDescent="0.25">
      <c r="A14" s="90">
        <v>6</v>
      </c>
      <c r="B14" s="130" t="s">
        <v>4976</v>
      </c>
      <c r="C14" s="238">
        <v>1613090560</v>
      </c>
      <c r="D14" s="112" t="s">
        <v>4977</v>
      </c>
      <c r="E14" s="112" t="s">
        <v>4978</v>
      </c>
      <c r="F14" s="112" t="s">
        <v>4958</v>
      </c>
      <c r="G14" s="112">
        <v>270802</v>
      </c>
      <c r="H14" s="28">
        <v>4686147</v>
      </c>
      <c r="I14" s="112" t="s">
        <v>4979</v>
      </c>
      <c r="J14" s="112" t="s">
        <v>4980</v>
      </c>
      <c r="K14" s="91" t="s">
        <v>26</v>
      </c>
      <c r="L14" s="91" t="s">
        <v>36</v>
      </c>
      <c r="M14" s="91" t="s">
        <v>36</v>
      </c>
      <c r="N14" s="91" t="s">
        <v>36</v>
      </c>
      <c r="O14" s="91" t="s">
        <v>36</v>
      </c>
      <c r="P14" s="91" t="s">
        <v>36</v>
      </c>
      <c r="Q14" s="91" t="s">
        <v>36</v>
      </c>
      <c r="R14" s="79">
        <f t="shared" si="0"/>
        <v>1</v>
      </c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</row>
    <row r="15" spans="1:40" s="108" customFormat="1" ht="24.95" customHeight="1" x14ac:dyDescent="0.25">
      <c r="A15" s="90">
        <v>7</v>
      </c>
      <c r="B15" s="25" t="s">
        <v>4981</v>
      </c>
      <c r="C15" s="244">
        <v>2022080564</v>
      </c>
      <c r="D15" s="25" t="s">
        <v>6648</v>
      </c>
      <c r="E15" s="25" t="s">
        <v>4958</v>
      </c>
      <c r="F15" s="25" t="s">
        <v>4958</v>
      </c>
      <c r="G15" s="181">
        <v>257579.05</v>
      </c>
      <c r="H15" s="181">
        <v>4700459.34</v>
      </c>
      <c r="I15" s="25" t="s">
        <v>4982</v>
      </c>
      <c r="J15" s="25" t="s">
        <v>4983</v>
      </c>
      <c r="K15" s="23" t="s">
        <v>26</v>
      </c>
      <c r="L15" s="23" t="s">
        <v>36</v>
      </c>
      <c r="M15" s="23" t="s">
        <v>36</v>
      </c>
      <c r="N15" s="23" t="s">
        <v>36</v>
      </c>
      <c r="O15" s="23" t="s">
        <v>36</v>
      </c>
      <c r="P15" s="23" t="s">
        <v>36</v>
      </c>
      <c r="Q15" s="23" t="s">
        <v>36</v>
      </c>
      <c r="R15" s="79">
        <f t="shared" si="0"/>
        <v>1</v>
      </c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</row>
    <row r="16" spans="1:40" s="108" customFormat="1" ht="24.95" customHeight="1" x14ac:dyDescent="0.25">
      <c r="A16" s="90">
        <v>8</v>
      </c>
      <c r="B16" s="237" t="s">
        <v>4984</v>
      </c>
      <c r="C16" s="243" t="s">
        <v>4971</v>
      </c>
      <c r="D16" s="177" t="s">
        <v>4985</v>
      </c>
      <c r="E16" s="177" t="s">
        <v>4957</v>
      </c>
      <c r="F16" s="177" t="s">
        <v>4958</v>
      </c>
      <c r="G16" s="181" t="s">
        <v>4971</v>
      </c>
      <c r="H16" s="181" t="s">
        <v>4971</v>
      </c>
      <c r="I16" s="177" t="s">
        <v>974</v>
      </c>
      <c r="J16" s="177" t="s">
        <v>4986</v>
      </c>
      <c r="K16" s="23" t="s">
        <v>26</v>
      </c>
      <c r="L16" s="23" t="s">
        <v>36</v>
      </c>
      <c r="M16" s="23" t="s">
        <v>36</v>
      </c>
      <c r="N16" s="23" t="s">
        <v>36</v>
      </c>
      <c r="O16" s="23" t="s">
        <v>36</v>
      </c>
      <c r="P16" s="23" t="s">
        <v>36</v>
      </c>
      <c r="Q16" s="23" t="s">
        <v>36</v>
      </c>
      <c r="R16" s="79">
        <f t="shared" si="0"/>
        <v>1</v>
      </c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</row>
    <row r="17" spans="1:40" s="108" customFormat="1" ht="24.95" customHeight="1" x14ac:dyDescent="0.25">
      <c r="A17" s="90">
        <v>9</v>
      </c>
      <c r="B17" s="237" t="s">
        <v>6649</v>
      </c>
      <c r="C17" s="245">
        <v>2138450560</v>
      </c>
      <c r="D17" s="177" t="s">
        <v>4987</v>
      </c>
      <c r="E17" s="177" t="s">
        <v>4958</v>
      </c>
      <c r="F17" s="177" t="s">
        <v>4958</v>
      </c>
      <c r="G17" s="177">
        <v>249983</v>
      </c>
      <c r="H17" s="25">
        <v>4691172</v>
      </c>
      <c r="I17" s="177" t="s">
        <v>4988</v>
      </c>
      <c r="J17" s="177" t="s">
        <v>4989</v>
      </c>
      <c r="K17" s="23" t="s">
        <v>26</v>
      </c>
      <c r="L17" s="23" t="s">
        <v>36</v>
      </c>
      <c r="M17" s="23" t="s">
        <v>36</v>
      </c>
      <c r="N17" s="23" t="s">
        <v>36</v>
      </c>
      <c r="O17" s="23" t="s">
        <v>36</v>
      </c>
      <c r="P17" s="23" t="s">
        <v>36</v>
      </c>
      <c r="Q17" s="23" t="s">
        <v>36</v>
      </c>
      <c r="R17" s="79">
        <f t="shared" si="0"/>
        <v>1</v>
      </c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</row>
    <row r="18" spans="1:40" s="108" customFormat="1" ht="24.95" customHeight="1" x14ac:dyDescent="0.25">
      <c r="A18" s="90">
        <v>10</v>
      </c>
      <c r="B18" s="237" t="s">
        <v>4990</v>
      </c>
      <c r="C18" s="179">
        <v>1392640569</v>
      </c>
      <c r="D18" s="178" t="s">
        <v>4991</v>
      </c>
      <c r="E18" s="178" t="s">
        <v>4992</v>
      </c>
      <c r="F18" s="178" t="s">
        <v>4958</v>
      </c>
      <c r="G18" s="178">
        <v>229251</v>
      </c>
      <c r="H18" s="28">
        <v>4688264</v>
      </c>
      <c r="I18" s="178" t="s">
        <v>4993</v>
      </c>
      <c r="J18" s="178" t="s">
        <v>4994</v>
      </c>
      <c r="K18" s="30" t="s">
        <v>26</v>
      </c>
      <c r="L18" s="30" t="s">
        <v>36</v>
      </c>
      <c r="M18" s="30" t="s">
        <v>36</v>
      </c>
      <c r="N18" s="30" t="s">
        <v>36</v>
      </c>
      <c r="O18" s="30" t="s">
        <v>36</v>
      </c>
      <c r="P18" s="30" t="s">
        <v>36</v>
      </c>
      <c r="Q18" s="30" t="s">
        <v>36</v>
      </c>
      <c r="R18" s="79">
        <f t="shared" si="0"/>
        <v>1</v>
      </c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</row>
    <row r="19" spans="1:40" s="108" customFormat="1" ht="24.95" customHeight="1" x14ac:dyDescent="0.25">
      <c r="A19" s="90">
        <v>11</v>
      </c>
      <c r="B19" s="25" t="s">
        <v>4995</v>
      </c>
      <c r="C19" s="241">
        <v>1734500562</v>
      </c>
      <c r="D19" s="28" t="s">
        <v>4996</v>
      </c>
      <c r="E19" s="28" t="s">
        <v>4997</v>
      </c>
      <c r="F19" s="28" t="s">
        <v>4958</v>
      </c>
      <c r="G19" s="28">
        <v>257071.21</v>
      </c>
      <c r="H19" s="28">
        <v>4685458.16</v>
      </c>
      <c r="I19" s="28" t="s">
        <v>792</v>
      </c>
      <c r="J19" s="28" t="s">
        <v>4998</v>
      </c>
      <c r="K19" s="30" t="s">
        <v>26</v>
      </c>
      <c r="L19" s="30" t="s">
        <v>36</v>
      </c>
      <c r="M19" s="30" t="s">
        <v>36</v>
      </c>
      <c r="N19" s="30" t="s">
        <v>36</v>
      </c>
      <c r="O19" s="30" t="s">
        <v>36</v>
      </c>
      <c r="P19" s="30" t="s">
        <v>36</v>
      </c>
      <c r="Q19" s="30" t="s">
        <v>36</v>
      </c>
      <c r="R19" s="79">
        <f t="shared" si="0"/>
        <v>1</v>
      </c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</row>
    <row r="20" spans="1:40" s="108" customFormat="1" ht="24.95" customHeight="1" x14ac:dyDescent="0.25">
      <c r="A20" s="90">
        <v>12</v>
      </c>
      <c r="B20" s="130" t="s">
        <v>6650</v>
      </c>
      <c r="C20" s="243" t="s">
        <v>4971</v>
      </c>
      <c r="D20" s="177" t="s">
        <v>4999</v>
      </c>
      <c r="E20" s="177" t="s">
        <v>5000</v>
      </c>
      <c r="F20" s="177" t="s">
        <v>4958</v>
      </c>
      <c r="G20" s="177">
        <v>258028</v>
      </c>
      <c r="H20" s="25">
        <v>4711105</v>
      </c>
      <c r="I20" s="177" t="s">
        <v>792</v>
      </c>
      <c r="J20" s="177" t="s">
        <v>5001</v>
      </c>
      <c r="K20" s="23" t="s">
        <v>26</v>
      </c>
      <c r="L20" s="23" t="s">
        <v>36</v>
      </c>
      <c r="M20" s="23" t="s">
        <v>36</v>
      </c>
      <c r="N20" s="23" t="s">
        <v>36</v>
      </c>
      <c r="O20" s="23" t="s">
        <v>36</v>
      </c>
      <c r="P20" s="23" t="s">
        <v>36</v>
      </c>
      <c r="Q20" s="23" t="s">
        <v>36</v>
      </c>
      <c r="R20" s="79">
        <f t="shared" si="0"/>
        <v>1</v>
      </c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</row>
    <row r="21" spans="1:40" s="108" customFormat="1" ht="24.95" customHeight="1" x14ac:dyDescent="0.25">
      <c r="A21" s="90">
        <v>13</v>
      </c>
      <c r="B21" s="25" t="s">
        <v>6651</v>
      </c>
      <c r="C21" s="241">
        <v>9160651007</v>
      </c>
      <c r="D21" s="28" t="s">
        <v>5002</v>
      </c>
      <c r="E21" s="28" t="s">
        <v>4958</v>
      </c>
      <c r="F21" s="28" t="s">
        <v>4958</v>
      </c>
      <c r="G21" s="242" t="s">
        <v>6652</v>
      </c>
      <c r="H21" s="242" t="s">
        <v>6653</v>
      </c>
      <c r="I21" s="28" t="s">
        <v>792</v>
      </c>
      <c r="J21" s="28" t="s">
        <v>5003</v>
      </c>
      <c r="K21" s="30" t="s">
        <v>26</v>
      </c>
      <c r="L21" s="30" t="s">
        <v>36</v>
      </c>
      <c r="M21" s="30" t="s">
        <v>36</v>
      </c>
      <c r="N21" s="30" t="s">
        <v>36</v>
      </c>
      <c r="O21" s="30" t="s">
        <v>36</v>
      </c>
      <c r="P21" s="30" t="s">
        <v>36</v>
      </c>
      <c r="Q21" s="30" t="s">
        <v>36</v>
      </c>
      <c r="R21" s="79">
        <f t="shared" si="0"/>
        <v>1</v>
      </c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</row>
    <row r="22" spans="1:40" s="108" customFormat="1" ht="24.95" customHeight="1" x14ac:dyDescent="0.25">
      <c r="A22" s="90">
        <v>14</v>
      </c>
      <c r="B22" s="237" t="s">
        <v>5004</v>
      </c>
      <c r="C22" s="238">
        <v>241600568</v>
      </c>
      <c r="D22" s="178" t="s">
        <v>5005</v>
      </c>
      <c r="E22" s="178" t="s">
        <v>5006</v>
      </c>
      <c r="F22" s="178" t="s">
        <v>4958</v>
      </c>
      <c r="G22" s="178">
        <v>245542</v>
      </c>
      <c r="H22" s="28">
        <v>4734595</v>
      </c>
      <c r="I22" s="178" t="s">
        <v>5007</v>
      </c>
      <c r="J22" s="178" t="s">
        <v>5008</v>
      </c>
      <c r="K22" s="30" t="s">
        <v>26</v>
      </c>
      <c r="L22" s="30" t="s">
        <v>36</v>
      </c>
      <c r="M22" s="30" t="s">
        <v>36</v>
      </c>
      <c r="N22" s="30" t="s">
        <v>26</v>
      </c>
      <c r="O22" s="30" t="s">
        <v>36</v>
      </c>
      <c r="P22" s="30" t="s">
        <v>36</v>
      </c>
      <c r="Q22" s="30" t="s">
        <v>36</v>
      </c>
      <c r="R22" s="79">
        <f t="shared" si="0"/>
        <v>2</v>
      </c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</row>
    <row r="23" spans="1:40" s="108" customFormat="1" ht="24.95" customHeight="1" x14ac:dyDescent="0.25">
      <c r="A23" s="90">
        <v>15</v>
      </c>
      <c r="B23" s="237" t="s">
        <v>5009</v>
      </c>
      <c r="C23" s="238">
        <v>1671000568</v>
      </c>
      <c r="D23" s="178" t="s">
        <v>5010</v>
      </c>
      <c r="E23" s="178" t="s">
        <v>4967</v>
      </c>
      <c r="F23" s="178" t="s">
        <v>4958</v>
      </c>
      <c r="G23" s="178">
        <v>257702</v>
      </c>
      <c r="H23" s="28">
        <v>4722345</v>
      </c>
      <c r="I23" s="178" t="s">
        <v>5011</v>
      </c>
      <c r="J23" s="178" t="s">
        <v>5012</v>
      </c>
      <c r="K23" s="30" t="s">
        <v>26</v>
      </c>
      <c r="L23" s="30" t="s">
        <v>36</v>
      </c>
      <c r="M23" s="30" t="s">
        <v>36</v>
      </c>
      <c r="N23" s="30" t="s">
        <v>36</v>
      </c>
      <c r="O23" s="30" t="s">
        <v>36</v>
      </c>
      <c r="P23" s="30" t="s">
        <v>36</v>
      </c>
      <c r="Q23" s="30" t="s">
        <v>36</v>
      </c>
      <c r="R23" s="79">
        <f t="shared" si="0"/>
        <v>1</v>
      </c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</row>
    <row r="24" spans="1:40" s="108" customFormat="1" ht="24.95" customHeight="1" x14ac:dyDescent="0.25">
      <c r="A24" s="90">
        <v>16</v>
      </c>
      <c r="B24" s="25" t="s">
        <v>5013</v>
      </c>
      <c r="C24" s="241">
        <v>1203860562</v>
      </c>
      <c r="D24" s="28" t="s">
        <v>6654</v>
      </c>
      <c r="E24" s="28" t="s">
        <v>5014</v>
      </c>
      <c r="F24" s="28" t="s">
        <v>4958</v>
      </c>
      <c r="G24" s="242">
        <v>739488.63</v>
      </c>
      <c r="H24" s="242">
        <v>4706257.55</v>
      </c>
      <c r="I24" s="28" t="s">
        <v>5015</v>
      </c>
      <c r="J24" s="28" t="s">
        <v>5016</v>
      </c>
      <c r="K24" s="30" t="s">
        <v>26</v>
      </c>
      <c r="L24" s="30" t="s">
        <v>36</v>
      </c>
      <c r="M24" s="30" t="s">
        <v>36</v>
      </c>
      <c r="N24" s="30" t="s">
        <v>36</v>
      </c>
      <c r="O24" s="30" t="s">
        <v>36</v>
      </c>
      <c r="P24" s="30" t="s">
        <v>36</v>
      </c>
      <c r="Q24" s="30" t="s">
        <v>36</v>
      </c>
      <c r="R24" s="79">
        <f t="shared" si="0"/>
        <v>1</v>
      </c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</row>
    <row r="25" spans="1:40" s="108" customFormat="1" ht="24.95" customHeight="1" x14ac:dyDescent="0.25">
      <c r="A25" s="90">
        <v>17</v>
      </c>
      <c r="B25" s="130" t="s">
        <v>5017</v>
      </c>
      <c r="C25" s="238">
        <v>4611031008</v>
      </c>
      <c r="D25" s="112" t="s">
        <v>5018</v>
      </c>
      <c r="E25" s="112" t="s">
        <v>4970</v>
      </c>
      <c r="F25" s="178" t="s">
        <v>4958</v>
      </c>
      <c r="G25" s="178">
        <v>725288.14</v>
      </c>
      <c r="H25" s="28">
        <v>4703994.37</v>
      </c>
      <c r="I25" s="178" t="s">
        <v>5019</v>
      </c>
      <c r="J25" s="178" t="s">
        <v>5020</v>
      </c>
      <c r="K25" s="30" t="s">
        <v>36</v>
      </c>
      <c r="L25" s="30" t="s">
        <v>36</v>
      </c>
      <c r="M25" s="30" t="s">
        <v>26</v>
      </c>
      <c r="N25" s="30" t="s">
        <v>36</v>
      </c>
      <c r="O25" s="30" t="s">
        <v>36</v>
      </c>
      <c r="P25" s="30" t="s">
        <v>36</v>
      </c>
      <c r="Q25" s="30" t="s">
        <v>36</v>
      </c>
      <c r="R25" s="79">
        <f t="shared" si="0"/>
        <v>1</v>
      </c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</row>
    <row r="26" spans="1:40" s="108" customFormat="1" ht="24.95" customHeight="1" x14ac:dyDescent="0.25">
      <c r="A26" s="90">
        <v>18</v>
      </c>
      <c r="B26" s="237" t="s">
        <v>5021</v>
      </c>
      <c r="C26" s="238">
        <v>61720561</v>
      </c>
      <c r="D26" s="178" t="s">
        <v>5022</v>
      </c>
      <c r="E26" s="178" t="s">
        <v>4957</v>
      </c>
      <c r="F26" s="178" t="s">
        <v>4958</v>
      </c>
      <c r="G26" s="178">
        <v>289477.53090000001</v>
      </c>
      <c r="H26" s="28">
        <v>4687059.9170000004</v>
      </c>
      <c r="I26" s="178" t="s">
        <v>5023</v>
      </c>
      <c r="J26" s="178" t="s">
        <v>5024</v>
      </c>
      <c r="K26" s="30" t="s">
        <v>26</v>
      </c>
      <c r="L26" s="30" t="s">
        <v>36</v>
      </c>
      <c r="M26" s="30" t="s">
        <v>36</v>
      </c>
      <c r="N26" s="30" t="s">
        <v>36</v>
      </c>
      <c r="O26" s="30" t="s">
        <v>36</v>
      </c>
      <c r="P26" s="30" t="s">
        <v>36</v>
      </c>
      <c r="Q26" s="30" t="s">
        <v>36</v>
      </c>
      <c r="R26" s="79">
        <f t="shared" si="0"/>
        <v>1</v>
      </c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</row>
    <row r="27" spans="1:40" s="108" customFormat="1" ht="24.95" customHeight="1" x14ac:dyDescent="0.25">
      <c r="A27" s="90">
        <v>19</v>
      </c>
      <c r="B27" s="237" t="s">
        <v>5025</v>
      </c>
      <c r="C27" s="238" t="s">
        <v>5026</v>
      </c>
      <c r="D27" s="178" t="s">
        <v>5027</v>
      </c>
      <c r="E27" s="178" t="s">
        <v>5028</v>
      </c>
      <c r="F27" s="178" t="s">
        <v>4958</v>
      </c>
      <c r="G27" s="178">
        <v>285757</v>
      </c>
      <c r="H27" s="28">
        <v>4684030</v>
      </c>
      <c r="I27" s="178" t="s">
        <v>5023</v>
      </c>
      <c r="J27" s="178" t="s">
        <v>5029</v>
      </c>
      <c r="K27" s="30" t="s">
        <v>26</v>
      </c>
      <c r="L27" s="30" t="s">
        <v>26</v>
      </c>
      <c r="M27" s="30" t="s">
        <v>36</v>
      </c>
      <c r="N27" s="30" t="s">
        <v>36</v>
      </c>
      <c r="O27" s="30" t="s">
        <v>36</v>
      </c>
      <c r="P27" s="30" t="s">
        <v>36</v>
      </c>
      <c r="Q27" s="30" t="s">
        <v>36</v>
      </c>
      <c r="R27" s="79">
        <f t="shared" si="0"/>
        <v>2</v>
      </c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</row>
    <row r="28" spans="1:40" s="108" customFormat="1" ht="24.95" customHeight="1" x14ac:dyDescent="0.25">
      <c r="A28" s="90">
        <v>20</v>
      </c>
      <c r="B28" s="237" t="s">
        <v>5030</v>
      </c>
      <c r="C28" s="246">
        <v>2143510564</v>
      </c>
      <c r="D28" s="177" t="s">
        <v>5031</v>
      </c>
      <c r="E28" s="177" t="s">
        <v>4957</v>
      </c>
      <c r="F28" s="177" t="s">
        <v>4958</v>
      </c>
      <c r="G28" s="177">
        <v>290775.23320000002</v>
      </c>
      <c r="H28" s="25">
        <v>4691927.9249999998</v>
      </c>
      <c r="I28" s="177" t="s">
        <v>5023</v>
      </c>
      <c r="J28" s="177" t="s">
        <v>5032</v>
      </c>
      <c r="K28" s="23" t="s">
        <v>26</v>
      </c>
      <c r="L28" s="23" t="s">
        <v>26</v>
      </c>
      <c r="M28" s="23" t="s">
        <v>36</v>
      </c>
      <c r="N28" s="23" t="s">
        <v>36</v>
      </c>
      <c r="O28" s="23" t="s">
        <v>36</v>
      </c>
      <c r="P28" s="23" t="s">
        <v>36</v>
      </c>
      <c r="Q28" s="23" t="s">
        <v>36</v>
      </c>
      <c r="R28" s="79">
        <f t="shared" si="0"/>
        <v>2</v>
      </c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</row>
    <row r="29" spans="1:40" s="108" customFormat="1" ht="24.95" customHeight="1" x14ac:dyDescent="0.25">
      <c r="A29" s="90">
        <v>21</v>
      </c>
      <c r="B29" s="237" t="s">
        <v>5033</v>
      </c>
      <c r="C29" s="247" t="s">
        <v>5034</v>
      </c>
      <c r="D29" s="178" t="s">
        <v>5035</v>
      </c>
      <c r="E29" s="178" t="s">
        <v>5036</v>
      </c>
      <c r="F29" s="178" t="s">
        <v>4958</v>
      </c>
      <c r="G29" s="178">
        <v>261229</v>
      </c>
      <c r="H29" s="28">
        <v>4686825</v>
      </c>
      <c r="I29" s="178" t="s">
        <v>5037</v>
      </c>
      <c r="J29" s="178" t="s">
        <v>5038</v>
      </c>
      <c r="K29" s="30" t="s">
        <v>26</v>
      </c>
      <c r="L29" s="30" t="s">
        <v>36</v>
      </c>
      <c r="M29" s="30" t="s">
        <v>36</v>
      </c>
      <c r="N29" s="30" t="s">
        <v>36</v>
      </c>
      <c r="O29" s="30" t="s">
        <v>36</v>
      </c>
      <c r="P29" s="30" t="s">
        <v>36</v>
      </c>
      <c r="Q29" s="30" t="s">
        <v>36</v>
      </c>
      <c r="R29" s="79">
        <f t="shared" si="0"/>
        <v>1</v>
      </c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</row>
    <row r="30" spans="1:40" s="108" customFormat="1" ht="24.95" customHeight="1" x14ac:dyDescent="0.25">
      <c r="A30" s="90">
        <v>22</v>
      </c>
      <c r="B30" s="237" t="s">
        <v>5039</v>
      </c>
      <c r="C30" s="247" t="s">
        <v>6655</v>
      </c>
      <c r="D30" s="178" t="s">
        <v>5040</v>
      </c>
      <c r="E30" s="178" t="s">
        <v>5041</v>
      </c>
      <c r="F30" s="178" t="s">
        <v>4958</v>
      </c>
      <c r="G30" s="178">
        <v>266217</v>
      </c>
      <c r="H30" s="178">
        <v>4704351</v>
      </c>
      <c r="I30" s="178" t="s">
        <v>5042</v>
      </c>
      <c r="J30" s="178" t="s">
        <v>5043</v>
      </c>
      <c r="K30" s="79" t="s">
        <v>26</v>
      </c>
      <c r="L30" s="79" t="s">
        <v>36</v>
      </c>
      <c r="M30" s="79" t="s">
        <v>36</v>
      </c>
      <c r="N30" s="79" t="s">
        <v>36</v>
      </c>
      <c r="O30" s="79" t="s">
        <v>36</v>
      </c>
      <c r="P30" s="79" t="s">
        <v>36</v>
      </c>
      <c r="Q30" s="79" t="s">
        <v>36</v>
      </c>
      <c r="R30" s="79">
        <f t="shared" si="0"/>
        <v>1</v>
      </c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</row>
    <row r="31" spans="1:40" s="108" customFormat="1" ht="24.95" customHeight="1" x14ac:dyDescent="0.25">
      <c r="A31" s="90">
        <v>23</v>
      </c>
      <c r="B31" s="237" t="s">
        <v>5044</v>
      </c>
      <c r="C31" s="238">
        <v>4390531004</v>
      </c>
      <c r="D31" s="178" t="s">
        <v>5045</v>
      </c>
      <c r="E31" s="178" t="s">
        <v>5006</v>
      </c>
      <c r="F31" s="178" t="s">
        <v>4958</v>
      </c>
      <c r="G31" s="248">
        <v>736558.58</v>
      </c>
      <c r="H31" s="248">
        <v>4733760.34</v>
      </c>
      <c r="I31" s="178" t="s">
        <v>99</v>
      </c>
      <c r="J31" s="178" t="s">
        <v>5046</v>
      </c>
      <c r="K31" s="79" t="s">
        <v>26</v>
      </c>
      <c r="L31" s="79" t="s">
        <v>26</v>
      </c>
      <c r="M31" s="79" t="s">
        <v>26</v>
      </c>
      <c r="N31" s="79" t="s">
        <v>36</v>
      </c>
      <c r="O31" s="79" t="s">
        <v>36</v>
      </c>
      <c r="P31" s="79" t="s">
        <v>36</v>
      </c>
      <c r="Q31" s="79" t="s">
        <v>36</v>
      </c>
      <c r="R31" s="79">
        <f t="shared" si="0"/>
        <v>3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</row>
    <row r="32" spans="1:40" s="108" customFormat="1" ht="24.95" customHeight="1" x14ac:dyDescent="0.25">
      <c r="A32" s="90">
        <v>24</v>
      </c>
      <c r="B32" s="237" t="s">
        <v>7779</v>
      </c>
      <c r="C32" s="245">
        <v>1681930564</v>
      </c>
      <c r="D32" s="177" t="s">
        <v>5047</v>
      </c>
      <c r="E32" s="177" t="s">
        <v>5048</v>
      </c>
      <c r="F32" s="177" t="s">
        <v>4958</v>
      </c>
      <c r="G32" s="249">
        <v>715658.78</v>
      </c>
      <c r="H32" s="249">
        <v>4690958.18</v>
      </c>
      <c r="I32" s="177" t="s">
        <v>4934</v>
      </c>
      <c r="J32" s="177" t="s">
        <v>5049</v>
      </c>
      <c r="K32" s="173" t="s">
        <v>26</v>
      </c>
      <c r="L32" s="173" t="s">
        <v>36</v>
      </c>
      <c r="M32" s="173" t="s">
        <v>36</v>
      </c>
      <c r="N32" s="173" t="s">
        <v>36</v>
      </c>
      <c r="O32" s="173" t="s">
        <v>36</v>
      </c>
      <c r="P32" s="173" t="s">
        <v>36</v>
      </c>
      <c r="Q32" s="173" t="s">
        <v>36</v>
      </c>
      <c r="R32" s="79">
        <f t="shared" si="0"/>
        <v>1</v>
      </c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</row>
    <row r="33" spans="1:40" s="108" customFormat="1" ht="24.95" customHeight="1" x14ac:dyDescent="0.25">
      <c r="A33" s="90">
        <v>25</v>
      </c>
      <c r="B33" s="237" t="s">
        <v>5050</v>
      </c>
      <c r="C33" s="247">
        <v>1310440563</v>
      </c>
      <c r="D33" s="178" t="s">
        <v>5051</v>
      </c>
      <c r="E33" s="178" t="s">
        <v>5052</v>
      </c>
      <c r="F33" s="178" t="s">
        <v>4958</v>
      </c>
      <c r="G33" s="248">
        <v>287246.53000000003</v>
      </c>
      <c r="H33" s="248">
        <v>4686904.3099999996</v>
      </c>
      <c r="I33" s="178" t="s">
        <v>792</v>
      </c>
      <c r="J33" s="178" t="s">
        <v>5053</v>
      </c>
      <c r="K33" s="79" t="s">
        <v>26</v>
      </c>
      <c r="L33" s="79" t="s">
        <v>36</v>
      </c>
      <c r="M33" s="79" t="s">
        <v>36</v>
      </c>
      <c r="N33" s="79" t="s">
        <v>36</v>
      </c>
      <c r="O33" s="79" t="s">
        <v>36</v>
      </c>
      <c r="P33" s="79" t="s">
        <v>36</v>
      </c>
      <c r="Q33" s="79" t="s">
        <v>36</v>
      </c>
      <c r="R33" s="79">
        <f t="shared" si="0"/>
        <v>1</v>
      </c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</row>
    <row r="34" spans="1:40" s="108" customFormat="1" ht="24.95" customHeight="1" x14ac:dyDescent="0.25">
      <c r="A34" s="90">
        <v>26</v>
      </c>
      <c r="B34" s="130" t="s">
        <v>5054</v>
      </c>
      <c r="C34" s="247">
        <v>1349460566</v>
      </c>
      <c r="D34" s="112" t="s">
        <v>5055</v>
      </c>
      <c r="E34" s="112" t="s">
        <v>5056</v>
      </c>
      <c r="F34" s="112" t="s">
        <v>4958</v>
      </c>
      <c r="G34" s="112">
        <v>240549</v>
      </c>
      <c r="H34" s="112">
        <v>4724914</v>
      </c>
      <c r="I34" s="112" t="s">
        <v>5057</v>
      </c>
      <c r="J34" s="112" t="s">
        <v>5058</v>
      </c>
      <c r="K34" s="91" t="s">
        <v>26</v>
      </c>
      <c r="L34" s="91" t="s">
        <v>36</v>
      </c>
      <c r="M34" s="91" t="s">
        <v>36</v>
      </c>
      <c r="N34" s="91" t="s">
        <v>36</v>
      </c>
      <c r="O34" s="91" t="s">
        <v>36</v>
      </c>
      <c r="P34" s="91" t="s">
        <v>36</v>
      </c>
      <c r="Q34" s="91" t="s">
        <v>36</v>
      </c>
      <c r="R34" s="79">
        <f t="shared" si="0"/>
        <v>1</v>
      </c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</row>
    <row r="35" spans="1:40" s="108" customFormat="1" ht="24.95" customHeight="1" x14ac:dyDescent="0.25">
      <c r="A35" s="90">
        <v>27</v>
      </c>
      <c r="B35" s="130" t="s">
        <v>5059</v>
      </c>
      <c r="C35" s="179">
        <v>838800563</v>
      </c>
      <c r="D35" s="112" t="s">
        <v>5060</v>
      </c>
      <c r="E35" s="112" t="s">
        <v>5061</v>
      </c>
      <c r="F35" s="112" t="s">
        <v>4958</v>
      </c>
      <c r="G35" s="242">
        <v>277325.43</v>
      </c>
      <c r="H35" s="242" t="s">
        <v>6656</v>
      </c>
      <c r="I35" s="112" t="s">
        <v>792</v>
      </c>
      <c r="J35" s="112" t="s">
        <v>5062</v>
      </c>
      <c r="K35" s="91" t="s">
        <v>26</v>
      </c>
      <c r="L35" s="91" t="s">
        <v>36</v>
      </c>
      <c r="M35" s="91" t="s">
        <v>36</v>
      </c>
      <c r="N35" s="91" t="s">
        <v>36</v>
      </c>
      <c r="O35" s="91" t="s">
        <v>36</v>
      </c>
      <c r="P35" s="91" t="s">
        <v>36</v>
      </c>
      <c r="Q35" s="91" t="s">
        <v>36</v>
      </c>
      <c r="R35" s="79">
        <f t="shared" si="0"/>
        <v>1</v>
      </c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</row>
    <row r="36" spans="1:40" s="85" customFormat="1" ht="24.95" customHeight="1" x14ac:dyDescent="0.25">
      <c r="A36" s="90">
        <v>28</v>
      </c>
      <c r="B36" s="130" t="s">
        <v>5063</v>
      </c>
      <c r="C36" s="179" t="s">
        <v>4971</v>
      </c>
      <c r="D36" s="112" t="s">
        <v>5064</v>
      </c>
      <c r="E36" s="112" t="s">
        <v>4958</v>
      </c>
      <c r="F36" s="112" t="s">
        <v>4958</v>
      </c>
      <c r="G36" s="112">
        <v>261426</v>
      </c>
      <c r="H36" s="28">
        <v>4701286</v>
      </c>
      <c r="I36" s="112" t="s">
        <v>792</v>
      </c>
      <c r="J36" s="112" t="s">
        <v>5065</v>
      </c>
      <c r="K36" s="91" t="s">
        <v>26</v>
      </c>
      <c r="L36" s="91" t="s">
        <v>36</v>
      </c>
      <c r="M36" s="91" t="s">
        <v>36</v>
      </c>
      <c r="N36" s="91" t="s">
        <v>36</v>
      </c>
      <c r="O36" s="91" t="s">
        <v>36</v>
      </c>
      <c r="P36" s="91" t="s">
        <v>36</v>
      </c>
      <c r="Q36" s="91" t="s">
        <v>36</v>
      </c>
      <c r="R36" s="79">
        <f t="shared" si="0"/>
        <v>1</v>
      </c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</row>
    <row r="37" spans="1:40" s="108" customFormat="1" ht="24.95" customHeight="1" x14ac:dyDescent="0.25">
      <c r="A37" s="90">
        <v>29</v>
      </c>
      <c r="B37" s="25" t="s">
        <v>6657</v>
      </c>
      <c r="C37" s="179">
        <v>871051009</v>
      </c>
      <c r="D37" s="28" t="s">
        <v>5066</v>
      </c>
      <c r="E37" s="28" t="s">
        <v>5067</v>
      </c>
      <c r="F37" s="28" t="s">
        <v>4958</v>
      </c>
      <c r="G37" s="242" t="s">
        <v>6658</v>
      </c>
      <c r="H37" s="242">
        <v>4724572.3899999997</v>
      </c>
      <c r="I37" s="28" t="s">
        <v>5068</v>
      </c>
      <c r="J37" s="28" t="s">
        <v>5069</v>
      </c>
      <c r="K37" s="30" t="s">
        <v>26</v>
      </c>
      <c r="L37" s="30" t="s">
        <v>36</v>
      </c>
      <c r="M37" s="30" t="s">
        <v>36</v>
      </c>
      <c r="N37" s="30" t="s">
        <v>36</v>
      </c>
      <c r="O37" s="30" t="s">
        <v>36</v>
      </c>
      <c r="P37" s="30" t="s">
        <v>36</v>
      </c>
      <c r="Q37" s="30" t="s">
        <v>36</v>
      </c>
      <c r="R37" s="79">
        <f t="shared" si="0"/>
        <v>1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</row>
    <row r="38" spans="1:40" s="85" customFormat="1" ht="24.95" customHeight="1" x14ac:dyDescent="0.25">
      <c r="A38" s="90">
        <v>30</v>
      </c>
      <c r="B38" s="25" t="s">
        <v>7780</v>
      </c>
      <c r="C38" s="179" t="s">
        <v>4971</v>
      </c>
      <c r="D38" s="28" t="s">
        <v>5070</v>
      </c>
      <c r="E38" s="28" t="s">
        <v>5071</v>
      </c>
      <c r="F38" s="28" t="s">
        <v>4958</v>
      </c>
      <c r="G38" s="242" t="s">
        <v>4971</v>
      </c>
      <c r="H38" s="242" t="s">
        <v>4971</v>
      </c>
      <c r="I38" s="28" t="s">
        <v>398</v>
      </c>
      <c r="J38" s="28" t="s">
        <v>7781</v>
      </c>
      <c r="K38" s="30" t="s">
        <v>26</v>
      </c>
      <c r="L38" s="30" t="s">
        <v>36</v>
      </c>
      <c r="M38" s="30" t="s">
        <v>36</v>
      </c>
      <c r="N38" s="30" t="s">
        <v>36</v>
      </c>
      <c r="O38" s="30" t="s">
        <v>36</v>
      </c>
      <c r="P38" s="30" t="s">
        <v>36</v>
      </c>
      <c r="Q38" s="30" t="s">
        <v>36</v>
      </c>
      <c r="R38" s="79">
        <f t="shared" si="0"/>
        <v>1</v>
      </c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</row>
    <row r="39" spans="1:40" s="108" customFormat="1" ht="24.95" customHeight="1" x14ac:dyDescent="0.25">
      <c r="A39" s="90">
        <v>31</v>
      </c>
      <c r="B39" s="237" t="s">
        <v>5072</v>
      </c>
      <c r="C39" s="238">
        <v>1310440563</v>
      </c>
      <c r="D39" s="178" t="s">
        <v>5073</v>
      </c>
      <c r="E39" s="178" t="s">
        <v>4958</v>
      </c>
      <c r="F39" s="28" t="s">
        <v>4958</v>
      </c>
      <c r="G39" s="28">
        <v>259878</v>
      </c>
      <c r="H39" s="28">
        <v>4705559</v>
      </c>
      <c r="I39" s="178" t="s">
        <v>5074</v>
      </c>
      <c r="J39" s="178" t="s">
        <v>5075</v>
      </c>
      <c r="K39" s="30" t="s">
        <v>26</v>
      </c>
      <c r="L39" s="30" t="s">
        <v>36</v>
      </c>
      <c r="M39" s="30" t="s">
        <v>36</v>
      </c>
      <c r="N39" s="30" t="s">
        <v>36</v>
      </c>
      <c r="O39" s="30" t="s">
        <v>36</v>
      </c>
      <c r="P39" s="30" t="s">
        <v>36</v>
      </c>
      <c r="Q39" s="30" t="s">
        <v>36</v>
      </c>
      <c r="R39" s="79">
        <f t="shared" si="0"/>
        <v>1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</row>
    <row r="40" spans="1:40" s="108" customFormat="1" ht="24.95" customHeight="1" x14ac:dyDescent="0.25">
      <c r="A40" s="90">
        <v>32</v>
      </c>
      <c r="B40" s="130" t="s">
        <v>5076</v>
      </c>
      <c r="C40" s="238">
        <v>1720530565</v>
      </c>
      <c r="D40" s="112" t="s">
        <v>5077</v>
      </c>
      <c r="E40" s="112" t="s">
        <v>4992</v>
      </c>
      <c r="F40" s="112" t="s">
        <v>4958</v>
      </c>
      <c r="G40" s="112">
        <v>231259.3291</v>
      </c>
      <c r="H40" s="28">
        <v>4681702.858</v>
      </c>
      <c r="I40" s="112" t="s">
        <v>398</v>
      </c>
      <c r="J40" s="112" t="s">
        <v>5078</v>
      </c>
      <c r="K40" s="91" t="s">
        <v>26</v>
      </c>
      <c r="L40" s="91" t="s">
        <v>36</v>
      </c>
      <c r="M40" s="91" t="s">
        <v>36</v>
      </c>
      <c r="N40" s="91" t="s">
        <v>36</v>
      </c>
      <c r="O40" s="91" t="s">
        <v>36</v>
      </c>
      <c r="P40" s="91" t="s">
        <v>36</v>
      </c>
      <c r="Q40" s="91" t="s">
        <v>36</v>
      </c>
      <c r="R40" s="79">
        <f t="shared" si="0"/>
        <v>1</v>
      </c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</row>
    <row r="41" spans="1:40" s="108" customFormat="1" ht="24.95" customHeight="1" x14ac:dyDescent="0.25">
      <c r="A41" s="90">
        <v>33</v>
      </c>
      <c r="B41" s="25" t="s">
        <v>5079</v>
      </c>
      <c r="C41" s="241">
        <v>2877170593</v>
      </c>
      <c r="D41" s="28" t="s">
        <v>5080</v>
      </c>
      <c r="E41" s="28" t="s">
        <v>4958</v>
      </c>
      <c r="F41" s="28" t="s">
        <v>4958</v>
      </c>
      <c r="G41" s="242" t="s">
        <v>4971</v>
      </c>
      <c r="H41" s="242" t="s">
        <v>4971</v>
      </c>
      <c r="I41" s="28" t="s">
        <v>4979</v>
      </c>
      <c r="J41" s="28" t="s">
        <v>5081</v>
      </c>
      <c r="K41" s="30" t="s">
        <v>26</v>
      </c>
      <c r="L41" s="30" t="s">
        <v>36</v>
      </c>
      <c r="M41" s="30" t="s">
        <v>36</v>
      </c>
      <c r="N41" s="30" t="s">
        <v>36</v>
      </c>
      <c r="O41" s="30" t="s">
        <v>36</v>
      </c>
      <c r="P41" s="30" t="s">
        <v>36</v>
      </c>
      <c r="Q41" s="30" t="s">
        <v>36</v>
      </c>
      <c r="R41" s="79">
        <f t="shared" si="0"/>
        <v>1</v>
      </c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</row>
    <row r="42" spans="1:40" s="108" customFormat="1" ht="24.95" customHeight="1" x14ac:dyDescent="0.25">
      <c r="A42" s="90">
        <v>34</v>
      </c>
      <c r="B42" s="130" t="s">
        <v>5082</v>
      </c>
      <c r="C42" s="238">
        <v>1523310561</v>
      </c>
      <c r="D42" s="112" t="s">
        <v>5083</v>
      </c>
      <c r="E42" s="112" t="s">
        <v>5014</v>
      </c>
      <c r="F42" s="178" t="s">
        <v>4958</v>
      </c>
      <c r="G42" s="178">
        <v>241859.14910000001</v>
      </c>
      <c r="H42" s="28">
        <v>4701761.3499999996</v>
      </c>
      <c r="I42" s="178" t="s">
        <v>5084</v>
      </c>
      <c r="J42" s="178" t="s">
        <v>5085</v>
      </c>
      <c r="K42" s="30" t="s">
        <v>26</v>
      </c>
      <c r="L42" s="30" t="s">
        <v>36</v>
      </c>
      <c r="M42" s="30" t="s">
        <v>36</v>
      </c>
      <c r="N42" s="30" t="s">
        <v>36</v>
      </c>
      <c r="O42" s="30" t="s">
        <v>36</v>
      </c>
      <c r="P42" s="30" t="s">
        <v>36</v>
      </c>
      <c r="Q42" s="30" t="s">
        <v>36</v>
      </c>
      <c r="R42" s="79">
        <f t="shared" si="0"/>
        <v>1</v>
      </c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</row>
    <row r="43" spans="1:40" s="108" customFormat="1" ht="24.95" customHeight="1" x14ac:dyDescent="0.25">
      <c r="A43" s="90">
        <v>35</v>
      </c>
      <c r="B43" s="130" t="s">
        <v>6659</v>
      </c>
      <c r="C43" s="243">
        <v>2263460566</v>
      </c>
      <c r="D43" s="130" t="s">
        <v>5086</v>
      </c>
      <c r="E43" s="130" t="s">
        <v>4958</v>
      </c>
      <c r="F43" s="177" t="s">
        <v>4958</v>
      </c>
      <c r="G43" s="181">
        <v>261788.82</v>
      </c>
      <c r="H43" s="181" t="s">
        <v>6660</v>
      </c>
      <c r="I43" s="130" t="s">
        <v>398</v>
      </c>
      <c r="J43" s="130" t="s">
        <v>5087</v>
      </c>
      <c r="K43" s="23" t="s">
        <v>26</v>
      </c>
      <c r="L43" s="23" t="s">
        <v>36</v>
      </c>
      <c r="M43" s="23" t="s">
        <v>36</v>
      </c>
      <c r="N43" s="23" t="s">
        <v>36</v>
      </c>
      <c r="O43" s="23" t="s">
        <v>36</v>
      </c>
      <c r="P43" s="23" t="s">
        <v>36</v>
      </c>
      <c r="Q43" s="23" t="s">
        <v>36</v>
      </c>
      <c r="R43" s="79">
        <f t="shared" si="0"/>
        <v>1</v>
      </c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</row>
    <row r="44" spans="1:40" s="108" customFormat="1" ht="24.95" customHeight="1" x14ac:dyDescent="0.25">
      <c r="A44" s="90">
        <v>36</v>
      </c>
      <c r="B44" s="237" t="s">
        <v>5088</v>
      </c>
      <c r="C44" s="238">
        <v>1990200568</v>
      </c>
      <c r="D44" s="178" t="s">
        <v>5089</v>
      </c>
      <c r="E44" s="178" t="s">
        <v>4958</v>
      </c>
      <c r="F44" s="178" t="s">
        <v>4958</v>
      </c>
      <c r="G44" s="178">
        <v>262874</v>
      </c>
      <c r="H44" s="28">
        <v>4706895</v>
      </c>
      <c r="I44" s="238" t="s">
        <v>5090</v>
      </c>
      <c r="J44" s="178" t="s">
        <v>5091</v>
      </c>
      <c r="K44" s="30" t="s">
        <v>26</v>
      </c>
      <c r="L44" s="30" t="s">
        <v>36</v>
      </c>
      <c r="M44" s="30" t="s">
        <v>36</v>
      </c>
      <c r="N44" s="30" t="s">
        <v>36</v>
      </c>
      <c r="O44" s="30" t="s">
        <v>36</v>
      </c>
      <c r="P44" s="30" t="s">
        <v>36</v>
      </c>
      <c r="Q44" s="30" t="s">
        <v>36</v>
      </c>
      <c r="R44" s="79">
        <f t="shared" si="0"/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</row>
    <row r="45" spans="1:40" s="108" customFormat="1" ht="24.95" customHeight="1" x14ac:dyDescent="0.25">
      <c r="A45" s="90">
        <v>37</v>
      </c>
      <c r="B45" s="25" t="s">
        <v>6661</v>
      </c>
      <c r="C45" s="243" t="s">
        <v>4971</v>
      </c>
      <c r="D45" s="25" t="s">
        <v>5092</v>
      </c>
      <c r="E45" s="25" t="s">
        <v>5093</v>
      </c>
      <c r="F45" s="25" t="s">
        <v>4958</v>
      </c>
      <c r="G45" s="177">
        <v>274390.24</v>
      </c>
      <c r="H45" s="25">
        <v>4702294.5199999996</v>
      </c>
      <c r="I45" s="25" t="s">
        <v>792</v>
      </c>
      <c r="J45" s="25" t="s">
        <v>5094</v>
      </c>
      <c r="K45" s="23" t="s">
        <v>26</v>
      </c>
      <c r="L45" s="23" t="s">
        <v>36</v>
      </c>
      <c r="M45" s="23" t="s">
        <v>36</v>
      </c>
      <c r="N45" s="23" t="s">
        <v>36</v>
      </c>
      <c r="O45" s="23" t="s">
        <v>36</v>
      </c>
      <c r="P45" s="23" t="s">
        <v>36</v>
      </c>
      <c r="Q45" s="23" t="s">
        <v>36</v>
      </c>
      <c r="R45" s="79">
        <f t="shared" si="0"/>
        <v>1</v>
      </c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</row>
    <row r="46" spans="1:40" s="108" customFormat="1" ht="24.95" customHeight="1" x14ac:dyDescent="0.25">
      <c r="A46" s="90">
        <v>38</v>
      </c>
      <c r="B46" s="130" t="s">
        <v>5095</v>
      </c>
      <c r="C46" s="129">
        <v>1417760566</v>
      </c>
      <c r="D46" s="130" t="s">
        <v>5096</v>
      </c>
      <c r="E46" s="130" t="s">
        <v>5014</v>
      </c>
      <c r="F46" s="130" t="s">
        <v>4958</v>
      </c>
      <c r="G46" s="181">
        <v>733219.98</v>
      </c>
      <c r="H46" s="181">
        <v>4697351.93</v>
      </c>
      <c r="I46" s="130" t="s">
        <v>2591</v>
      </c>
      <c r="J46" s="130" t="s">
        <v>5097</v>
      </c>
      <c r="K46" s="280" t="s">
        <v>26</v>
      </c>
      <c r="L46" s="280" t="s">
        <v>36</v>
      </c>
      <c r="M46" s="280" t="s">
        <v>26</v>
      </c>
      <c r="N46" s="280" t="s">
        <v>36</v>
      </c>
      <c r="O46" s="280" t="s">
        <v>36</v>
      </c>
      <c r="P46" s="280" t="s">
        <v>36</v>
      </c>
      <c r="Q46" s="280" t="s">
        <v>36</v>
      </c>
      <c r="R46" s="79">
        <f t="shared" si="0"/>
        <v>2</v>
      </c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</row>
    <row r="47" spans="1:40" s="108" customFormat="1" ht="24.95" customHeight="1" x14ac:dyDescent="0.25">
      <c r="A47" s="90">
        <v>39</v>
      </c>
      <c r="B47" s="130" t="s">
        <v>6662</v>
      </c>
      <c r="C47" s="243" t="s">
        <v>4971</v>
      </c>
      <c r="D47" s="130" t="s">
        <v>5098</v>
      </c>
      <c r="E47" s="130" t="s">
        <v>5099</v>
      </c>
      <c r="F47" s="177" t="s">
        <v>4958</v>
      </c>
      <c r="G47" s="181" t="s">
        <v>4971</v>
      </c>
      <c r="H47" s="181" t="s">
        <v>4971</v>
      </c>
      <c r="I47" s="130" t="s">
        <v>792</v>
      </c>
      <c r="J47" s="130" t="s">
        <v>5100</v>
      </c>
      <c r="K47" s="23" t="s">
        <v>26</v>
      </c>
      <c r="L47" s="23" t="s">
        <v>36</v>
      </c>
      <c r="M47" s="23" t="s">
        <v>36</v>
      </c>
      <c r="N47" s="23" t="s">
        <v>36</v>
      </c>
      <c r="O47" s="23" t="s">
        <v>36</v>
      </c>
      <c r="P47" s="23" t="s">
        <v>36</v>
      </c>
      <c r="Q47" s="23" t="s">
        <v>36</v>
      </c>
      <c r="R47" s="79">
        <f t="shared" si="0"/>
        <v>1</v>
      </c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</row>
    <row r="48" spans="1:40" s="108" customFormat="1" ht="24.95" customHeight="1" x14ac:dyDescent="0.25">
      <c r="A48" s="90">
        <v>40</v>
      </c>
      <c r="B48" s="237" t="s">
        <v>5101</v>
      </c>
      <c r="C48" s="238">
        <v>3970540963</v>
      </c>
      <c r="D48" s="178" t="s">
        <v>6663</v>
      </c>
      <c r="E48" s="178" t="s">
        <v>5099</v>
      </c>
      <c r="F48" s="28" t="s">
        <v>4958</v>
      </c>
      <c r="G48" s="242">
        <v>285409.03000000003</v>
      </c>
      <c r="H48" s="242">
        <v>4705050.4800000004</v>
      </c>
      <c r="I48" s="178" t="s">
        <v>1878</v>
      </c>
      <c r="J48" s="178" t="s">
        <v>5102</v>
      </c>
      <c r="K48" s="30" t="s">
        <v>26</v>
      </c>
      <c r="L48" s="30" t="s">
        <v>36</v>
      </c>
      <c r="M48" s="30" t="s">
        <v>36</v>
      </c>
      <c r="N48" s="30" t="s">
        <v>36</v>
      </c>
      <c r="O48" s="30" t="s">
        <v>36</v>
      </c>
      <c r="P48" s="30" t="s">
        <v>36</v>
      </c>
      <c r="Q48" s="30" t="s">
        <v>36</v>
      </c>
      <c r="R48" s="79">
        <f t="shared" si="0"/>
        <v>1</v>
      </c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</row>
    <row r="49" spans="1:40" s="108" customFormat="1" ht="24.95" customHeight="1" x14ac:dyDescent="0.25">
      <c r="A49" s="90">
        <v>41</v>
      </c>
      <c r="B49" s="130" t="s">
        <v>6664</v>
      </c>
      <c r="C49" s="179">
        <v>2117740569</v>
      </c>
      <c r="D49" s="178" t="s">
        <v>5103</v>
      </c>
      <c r="E49" s="178" t="s">
        <v>4992</v>
      </c>
      <c r="F49" s="178" t="s">
        <v>4958</v>
      </c>
      <c r="G49" s="178">
        <v>232827</v>
      </c>
      <c r="H49" s="178">
        <v>4682855</v>
      </c>
      <c r="I49" s="178" t="s">
        <v>398</v>
      </c>
      <c r="J49" s="178" t="s">
        <v>6665</v>
      </c>
      <c r="K49" s="79" t="s">
        <v>26</v>
      </c>
      <c r="L49" s="79" t="s">
        <v>36</v>
      </c>
      <c r="M49" s="79" t="s">
        <v>36</v>
      </c>
      <c r="N49" s="79" t="s">
        <v>36</v>
      </c>
      <c r="O49" s="79" t="s">
        <v>36</v>
      </c>
      <c r="P49" s="79" t="s">
        <v>36</v>
      </c>
      <c r="Q49" s="79" t="s">
        <v>36</v>
      </c>
      <c r="R49" s="79">
        <f t="shared" si="0"/>
        <v>1</v>
      </c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</row>
    <row r="50" spans="1:40" s="108" customFormat="1" ht="24.95" customHeight="1" x14ac:dyDescent="0.25">
      <c r="A50" s="90">
        <v>42</v>
      </c>
      <c r="B50" s="25" t="s">
        <v>5104</v>
      </c>
      <c r="C50" s="241" t="s">
        <v>5105</v>
      </c>
      <c r="D50" s="28" t="s">
        <v>5106</v>
      </c>
      <c r="E50" s="28" t="s">
        <v>4958</v>
      </c>
      <c r="F50" s="28" t="s">
        <v>4958</v>
      </c>
      <c r="G50" s="28">
        <v>260382</v>
      </c>
      <c r="H50" s="28">
        <v>4703601</v>
      </c>
      <c r="I50" s="28" t="s">
        <v>398</v>
      </c>
      <c r="J50" s="28" t="s">
        <v>5107</v>
      </c>
      <c r="K50" s="30" t="s">
        <v>26</v>
      </c>
      <c r="L50" s="30" t="s">
        <v>36</v>
      </c>
      <c r="M50" s="30" t="s">
        <v>36</v>
      </c>
      <c r="N50" s="30" t="s">
        <v>36</v>
      </c>
      <c r="O50" s="30" t="s">
        <v>36</v>
      </c>
      <c r="P50" s="30" t="s">
        <v>36</v>
      </c>
      <c r="Q50" s="30" t="s">
        <v>36</v>
      </c>
      <c r="R50" s="79">
        <f t="shared" si="0"/>
        <v>1</v>
      </c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</row>
    <row r="51" spans="1:40" s="108" customFormat="1" ht="24.95" customHeight="1" x14ac:dyDescent="0.25">
      <c r="A51" s="90">
        <v>43</v>
      </c>
      <c r="B51" s="237" t="s">
        <v>5108</v>
      </c>
      <c r="C51" s="238">
        <v>1208680569</v>
      </c>
      <c r="D51" s="178" t="s">
        <v>5109</v>
      </c>
      <c r="E51" s="178" t="s">
        <v>4958</v>
      </c>
      <c r="F51" s="178" t="s">
        <v>4958</v>
      </c>
      <c r="G51" s="178">
        <v>261616.4</v>
      </c>
      <c r="H51" s="28">
        <v>4702345.87</v>
      </c>
      <c r="I51" s="178" t="s">
        <v>5110</v>
      </c>
      <c r="J51" s="178" t="s">
        <v>5111</v>
      </c>
      <c r="K51" s="30" t="s">
        <v>26</v>
      </c>
      <c r="L51" s="30" t="s">
        <v>36</v>
      </c>
      <c r="M51" s="30" t="s">
        <v>36</v>
      </c>
      <c r="N51" s="30" t="s">
        <v>36</v>
      </c>
      <c r="O51" s="30" t="s">
        <v>36</v>
      </c>
      <c r="P51" s="30" t="s">
        <v>36</v>
      </c>
      <c r="Q51" s="30" t="s">
        <v>36</v>
      </c>
      <c r="R51" s="79">
        <f t="shared" si="0"/>
        <v>1</v>
      </c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</row>
    <row r="52" spans="1:40" s="108" customFormat="1" ht="24.95" customHeight="1" x14ac:dyDescent="0.25">
      <c r="A52" s="90">
        <v>44</v>
      </c>
      <c r="B52" s="237" t="s">
        <v>5112</v>
      </c>
      <c r="C52" s="238">
        <v>1742930561</v>
      </c>
      <c r="D52" s="178" t="s">
        <v>5113</v>
      </c>
      <c r="E52" s="178" t="s">
        <v>4992</v>
      </c>
      <c r="F52" s="178" t="s">
        <v>4958</v>
      </c>
      <c r="G52" s="178">
        <v>230956</v>
      </c>
      <c r="H52" s="28">
        <v>4681845</v>
      </c>
      <c r="I52" s="178" t="s">
        <v>5114</v>
      </c>
      <c r="J52" s="178" t="s">
        <v>5115</v>
      </c>
      <c r="K52" s="30" t="s">
        <v>26</v>
      </c>
      <c r="L52" s="30" t="s">
        <v>36</v>
      </c>
      <c r="M52" s="30" t="s">
        <v>36</v>
      </c>
      <c r="N52" s="30" t="s">
        <v>36</v>
      </c>
      <c r="O52" s="30" t="s">
        <v>36</v>
      </c>
      <c r="P52" s="30" t="s">
        <v>36</v>
      </c>
      <c r="Q52" s="30" t="s">
        <v>36</v>
      </c>
      <c r="R52" s="79">
        <f t="shared" si="0"/>
        <v>1</v>
      </c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</row>
    <row r="53" spans="1:40" s="108" customFormat="1" ht="24.95" customHeight="1" x14ac:dyDescent="0.25">
      <c r="A53" s="90">
        <v>45</v>
      </c>
      <c r="B53" s="131" t="s">
        <v>5116</v>
      </c>
      <c r="C53" s="138">
        <v>1999650565</v>
      </c>
      <c r="D53" s="117" t="s">
        <v>5117</v>
      </c>
      <c r="E53" s="28" t="s">
        <v>4957</v>
      </c>
      <c r="F53" s="28" t="s">
        <v>4958</v>
      </c>
      <c r="G53" s="28">
        <v>286403.95329999999</v>
      </c>
      <c r="H53" s="28">
        <v>4686477.5290000001</v>
      </c>
      <c r="I53" s="28" t="s">
        <v>5118</v>
      </c>
      <c r="J53" s="28" t="s">
        <v>5119</v>
      </c>
      <c r="K53" s="30" t="s">
        <v>26</v>
      </c>
      <c r="L53" s="30" t="s">
        <v>36</v>
      </c>
      <c r="M53" s="30" t="s">
        <v>36</v>
      </c>
      <c r="N53" s="30" t="s">
        <v>36</v>
      </c>
      <c r="O53" s="30" t="s">
        <v>36</v>
      </c>
      <c r="P53" s="30" t="s">
        <v>36</v>
      </c>
      <c r="Q53" s="30" t="s">
        <v>36</v>
      </c>
      <c r="R53" s="79">
        <f t="shared" si="0"/>
        <v>1</v>
      </c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</row>
    <row r="54" spans="1:40" s="108" customFormat="1" ht="24.95" customHeight="1" x14ac:dyDescent="0.25">
      <c r="A54" s="90">
        <v>46</v>
      </c>
      <c r="B54" s="131" t="s">
        <v>5120</v>
      </c>
      <c r="C54" s="138">
        <v>1310440563</v>
      </c>
      <c r="D54" s="117" t="s">
        <v>5121</v>
      </c>
      <c r="E54" s="117" t="s">
        <v>5122</v>
      </c>
      <c r="F54" s="117" t="s">
        <v>4958</v>
      </c>
      <c r="G54" s="117">
        <v>231142</v>
      </c>
      <c r="H54" s="117">
        <v>4716147</v>
      </c>
      <c r="I54" s="117" t="s">
        <v>5123</v>
      </c>
      <c r="J54" s="117" t="s">
        <v>5124</v>
      </c>
      <c r="K54" s="91" t="s">
        <v>26</v>
      </c>
      <c r="L54" s="91" t="s">
        <v>36</v>
      </c>
      <c r="M54" s="91" t="s">
        <v>36</v>
      </c>
      <c r="N54" s="91" t="s">
        <v>36</v>
      </c>
      <c r="O54" s="91" t="s">
        <v>36</v>
      </c>
      <c r="P54" s="91" t="s">
        <v>36</v>
      </c>
      <c r="Q54" s="91" t="s">
        <v>36</v>
      </c>
      <c r="R54" s="79">
        <f t="shared" si="0"/>
        <v>1</v>
      </c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</row>
    <row r="55" spans="1:40" s="108" customFormat="1" ht="24.95" customHeight="1" x14ac:dyDescent="0.25">
      <c r="A55" s="90">
        <v>47</v>
      </c>
      <c r="B55" s="130" t="s">
        <v>5125</v>
      </c>
      <c r="C55" s="238">
        <v>363880550</v>
      </c>
      <c r="D55" s="112" t="s">
        <v>5126</v>
      </c>
      <c r="E55" s="112" t="s">
        <v>5099</v>
      </c>
      <c r="F55" s="112" t="s">
        <v>4958</v>
      </c>
      <c r="G55" s="112">
        <v>285558</v>
      </c>
      <c r="H55" s="28">
        <v>4704524</v>
      </c>
      <c r="I55" s="112" t="s">
        <v>5127</v>
      </c>
      <c r="J55" s="112" t="s">
        <v>5128</v>
      </c>
      <c r="K55" s="91" t="s">
        <v>26</v>
      </c>
      <c r="L55" s="91" t="s">
        <v>36</v>
      </c>
      <c r="M55" s="91" t="s">
        <v>26</v>
      </c>
      <c r="N55" s="91" t="s">
        <v>36</v>
      </c>
      <c r="O55" s="91" t="s">
        <v>36</v>
      </c>
      <c r="P55" s="91" t="s">
        <v>36</v>
      </c>
      <c r="Q55" s="91" t="s">
        <v>36</v>
      </c>
      <c r="R55" s="79">
        <f t="shared" si="0"/>
        <v>2</v>
      </c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</row>
    <row r="56" spans="1:40" s="108" customFormat="1" ht="24.95" customHeight="1" x14ac:dyDescent="0.25">
      <c r="A56" s="90">
        <v>48</v>
      </c>
      <c r="B56" s="237" t="s">
        <v>5129</v>
      </c>
      <c r="C56" s="238">
        <v>174630566</v>
      </c>
      <c r="D56" s="178" t="s">
        <v>5130</v>
      </c>
      <c r="E56" s="178" t="s">
        <v>4958</v>
      </c>
      <c r="F56" s="178" t="s">
        <v>4958</v>
      </c>
      <c r="G56" s="178">
        <v>259948</v>
      </c>
      <c r="H56" s="28">
        <v>4701676</v>
      </c>
      <c r="I56" s="178" t="s">
        <v>5131</v>
      </c>
      <c r="J56" s="178" t="s">
        <v>5132</v>
      </c>
      <c r="K56" s="30" t="s">
        <v>26</v>
      </c>
      <c r="L56" s="30" t="s">
        <v>36</v>
      </c>
      <c r="M56" s="30" t="s">
        <v>36</v>
      </c>
      <c r="N56" s="30" t="s">
        <v>36</v>
      </c>
      <c r="O56" s="30" t="s">
        <v>36</v>
      </c>
      <c r="P56" s="30" t="s">
        <v>36</v>
      </c>
      <c r="Q56" s="30" t="s">
        <v>36</v>
      </c>
      <c r="R56" s="79">
        <f t="shared" si="0"/>
        <v>1</v>
      </c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</row>
    <row r="57" spans="1:40" s="108" customFormat="1" ht="24.95" customHeight="1" x14ac:dyDescent="0.25">
      <c r="A57" s="90">
        <v>49</v>
      </c>
      <c r="B57" s="130" t="s">
        <v>5133</v>
      </c>
      <c r="C57" s="179">
        <v>896771003</v>
      </c>
      <c r="D57" s="112" t="s">
        <v>5134</v>
      </c>
      <c r="E57" s="112" t="s">
        <v>4992</v>
      </c>
      <c r="F57" s="112" t="s">
        <v>4958</v>
      </c>
      <c r="G57" s="112">
        <v>230698</v>
      </c>
      <c r="H57" s="28">
        <v>4682013</v>
      </c>
      <c r="I57" s="112" t="s">
        <v>5135</v>
      </c>
      <c r="J57" s="112" t="s">
        <v>5136</v>
      </c>
      <c r="K57" s="91" t="s">
        <v>26</v>
      </c>
      <c r="L57" s="91" t="s">
        <v>36</v>
      </c>
      <c r="M57" s="91" t="s">
        <v>36</v>
      </c>
      <c r="N57" s="91" t="s">
        <v>36</v>
      </c>
      <c r="O57" s="91" t="s">
        <v>36</v>
      </c>
      <c r="P57" s="91" t="s">
        <v>36</v>
      </c>
      <c r="Q57" s="91" t="s">
        <v>36</v>
      </c>
      <c r="R57" s="79">
        <f t="shared" si="0"/>
        <v>1</v>
      </c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</row>
    <row r="58" spans="1:40" s="108" customFormat="1" ht="24.95" customHeight="1" x14ac:dyDescent="0.25">
      <c r="A58" s="90">
        <v>50</v>
      </c>
      <c r="B58" s="237" t="s">
        <v>5137</v>
      </c>
      <c r="C58" s="238">
        <v>130550569</v>
      </c>
      <c r="D58" s="178" t="s">
        <v>5138</v>
      </c>
      <c r="E58" s="178" t="s">
        <v>5139</v>
      </c>
      <c r="F58" s="178" t="s">
        <v>4958</v>
      </c>
      <c r="G58" s="178">
        <v>244824</v>
      </c>
      <c r="H58" s="178">
        <v>4730670</v>
      </c>
      <c r="I58" s="178" t="s">
        <v>5140</v>
      </c>
      <c r="J58" s="178" t="s">
        <v>5141</v>
      </c>
      <c r="K58" s="79" t="s">
        <v>26</v>
      </c>
      <c r="L58" s="79" t="s">
        <v>26</v>
      </c>
      <c r="M58" s="79" t="s">
        <v>36</v>
      </c>
      <c r="N58" s="79" t="s">
        <v>36</v>
      </c>
      <c r="O58" s="79" t="s">
        <v>36</v>
      </c>
      <c r="P58" s="79" t="s">
        <v>36</v>
      </c>
      <c r="Q58" s="79" t="s">
        <v>36</v>
      </c>
      <c r="R58" s="79">
        <f t="shared" si="0"/>
        <v>2</v>
      </c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</row>
    <row r="59" spans="1:40" s="108" customFormat="1" ht="24.95" customHeight="1" x14ac:dyDescent="0.25">
      <c r="A59" s="90">
        <v>51</v>
      </c>
      <c r="B59" s="237" t="s">
        <v>5142</v>
      </c>
      <c r="C59" s="238">
        <v>10748950150</v>
      </c>
      <c r="D59" s="178" t="s">
        <v>5077</v>
      </c>
      <c r="E59" s="178" t="s">
        <v>4992</v>
      </c>
      <c r="F59" s="28" t="s">
        <v>4958</v>
      </c>
      <c r="G59" s="28">
        <v>11.735649</v>
      </c>
      <c r="H59" s="28">
        <v>42.2378</v>
      </c>
      <c r="I59" s="178" t="s">
        <v>5143</v>
      </c>
      <c r="J59" s="178" t="s">
        <v>5144</v>
      </c>
      <c r="K59" s="30" t="s">
        <v>26</v>
      </c>
      <c r="L59" s="30" t="s">
        <v>26</v>
      </c>
      <c r="M59" s="30" t="s">
        <v>36</v>
      </c>
      <c r="N59" s="30" t="s">
        <v>36</v>
      </c>
      <c r="O59" s="30" t="s">
        <v>36</v>
      </c>
      <c r="P59" s="30" t="s">
        <v>36</v>
      </c>
      <c r="Q59" s="30" t="s">
        <v>36</v>
      </c>
      <c r="R59" s="79">
        <f t="shared" si="0"/>
        <v>2</v>
      </c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</row>
    <row r="60" spans="1:40" s="108" customFormat="1" ht="24.95" customHeight="1" x14ac:dyDescent="0.25">
      <c r="A60" s="90">
        <v>52</v>
      </c>
      <c r="B60" s="237" t="s">
        <v>5145</v>
      </c>
      <c r="C60" s="238">
        <v>10417221008</v>
      </c>
      <c r="D60" s="178" t="s">
        <v>5146</v>
      </c>
      <c r="E60" s="178" t="s">
        <v>4958</v>
      </c>
      <c r="F60" s="178" t="s">
        <v>4958</v>
      </c>
      <c r="G60" s="242">
        <v>259805.33</v>
      </c>
      <c r="H60" s="242">
        <v>4701657.8899999997</v>
      </c>
      <c r="I60" s="178" t="s">
        <v>878</v>
      </c>
      <c r="J60" s="178" t="s">
        <v>5147</v>
      </c>
      <c r="K60" s="79" t="s">
        <v>36</v>
      </c>
      <c r="L60" s="79" t="s">
        <v>36</v>
      </c>
      <c r="M60" s="79" t="s">
        <v>36</v>
      </c>
      <c r="N60" s="79" t="s">
        <v>26</v>
      </c>
      <c r="O60" s="79" t="s">
        <v>36</v>
      </c>
      <c r="P60" s="79" t="s">
        <v>36</v>
      </c>
      <c r="Q60" s="79" t="s">
        <v>36</v>
      </c>
      <c r="R60" s="79">
        <f t="shared" si="0"/>
        <v>1</v>
      </c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</row>
    <row r="61" spans="1:40" s="108" customFormat="1" ht="24.95" customHeight="1" x14ac:dyDescent="0.25">
      <c r="A61" s="90">
        <v>53</v>
      </c>
      <c r="B61" s="25" t="s">
        <v>5148</v>
      </c>
      <c r="C61" s="241">
        <v>1525410567</v>
      </c>
      <c r="D61" s="28" t="s">
        <v>5149</v>
      </c>
      <c r="E61" s="28" t="s">
        <v>4958</v>
      </c>
      <c r="F61" s="28" t="s">
        <v>4958</v>
      </c>
      <c r="G61" s="28">
        <v>260733</v>
      </c>
      <c r="H61" s="28">
        <v>4703172.76</v>
      </c>
      <c r="I61" s="28" t="s">
        <v>5150</v>
      </c>
      <c r="J61" s="28" t="s">
        <v>5151</v>
      </c>
      <c r="K61" s="30" t="s">
        <v>26</v>
      </c>
      <c r="L61" s="30" t="s">
        <v>36</v>
      </c>
      <c r="M61" s="30" t="s">
        <v>36</v>
      </c>
      <c r="N61" s="30" t="s">
        <v>36</v>
      </c>
      <c r="O61" s="30" t="s">
        <v>36</v>
      </c>
      <c r="P61" s="30" t="s">
        <v>36</v>
      </c>
      <c r="Q61" s="30" t="s">
        <v>36</v>
      </c>
      <c r="R61" s="79">
        <f t="shared" si="0"/>
        <v>1</v>
      </c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</row>
    <row r="62" spans="1:40" s="108" customFormat="1" ht="24.95" customHeight="1" x14ac:dyDescent="0.25">
      <c r="A62" s="90">
        <v>54</v>
      </c>
      <c r="B62" s="25" t="s">
        <v>5152</v>
      </c>
      <c r="C62" s="241">
        <v>1214210561</v>
      </c>
      <c r="D62" s="28" t="s">
        <v>5153</v>
      </c>
      <c r="E62" s="28" t="s">
        <v>4978</v>
      </c>
      <c r="F62" s="28" t="s">
        <v>4958</v>
      </c>
      <c r="G62" s="28">
        <v>272196</v>
      </c>
      <c r="H62" s="28">
        <v>4684576</v>
      </c>
      <c r="I62" s="28" t="s">
        <v>5154</v>
      </c>
      <c r="J62" s="28" t="s">
        <v>5155</v>
      </c>
      <c r="K62" s="30" t="s">
        <v>26</v>
      </c>
      <c r="L62" s="30" t="s">
        <v>36</v>
      </c>
      <c r="M62" s="30" t="s">
        <v>36</v>
      </c>
      <c r="N62" s="30" t="s">
        <v>36</v>
      </c>
      <c r="O62" s="30" t="s">
        <v>36</v>
      </c>
      <c r="P62" s="30" t="s">
        <v>36</v>
      </c>
      <c r="Q62" s="30" t="s">
        <v>36</v>
      </c>
      <c r="R62" s="79">
        <f t="shared" si="0"/>
        <v>1</v>
      </c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</row>
    <row r="63" spans="1:40" s="108" customFormat="1" ht="24.95" customHeight="1" x14ac:dyDescent="0.25">
      <c r="A63" s="90">
        <v>55</v>
      </c>
      <c r="B63" s="25" t="s">
        <v>5156</v>
      </c>
      <c r="C63" s="241">
        <v>1790130569</v>
      </c>
      <c r="D63" s="28" t="s">
        <v>5157</v>
      </c>
      <c r="E63" s="28" t="s">
        <v>4992</v>
      </c>
      <c r="F63" s="28" t="s">
        <v>4958</v>
      </c>
      <c r="G63" s="28">
        <v>233679</v>
      </c>
      <c r="H63" s="28">
        <v>4676149</v>
      </c>
      <c r="I63" s="28" t="s">
        <v>5158</v>
      </c>
      <c r="J63" s="28" t="s">
        <v>5159</v>
      </c>
      <c r="K63" s="30" t="s">
        <v>36</v>
      </c>
      <c r="L63" s="30" t="s">
        <v>26</v>
      </c>
      <c r="M63" s="30" t="s">
        <v>26</v>
      </c>
      <c r="N63" s="30" t="s">
        <v>36</v>
      </c>
      <c r="O63" s="30" t="s">
        <v>36</v>
      </c>
      <c r="P63" s="30" t="s">
        <v>36</v>
      </c>
      <c r="Q63" s="30" t="s">
        <v>36</v>
      </c>
      <c r="R63" s="79">
        <f t="shared" si="0"/>
        <v>2</v>
      </c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</row>
    <row r="64" spans="1:40" s="108" customFormat="1" ht="24.95" customHeight="1" x14ac:dyDescent="0.25">
      <c r="A64" s="90">
        <v>56</v>
      </c>
      <c r="B64" s="25" t="s">
        <v>5160</v>
      </c>
      <c r="C64" s="179">
        <v>2056220565</v>
      </c>
      <c r="D64" s="28" t="s">
        <v>5161</v>
      </c>
      <c r="E64" s="28" t="s">
        <v>5000</v>
      </c>
      <c r="F64" s="28" t="s">
        <v>4958</v>
      </c>
      <c r="G64" s="28">
        <v>256753</v>
      </c>
      <c r="H64" s="28">
        <v>4713816</v>
      </c>
      <c r="I64" s="28" t="s">
        <v>5162</v>
      </c>
      <c r="J64" s="28" t="s">
        <v>5163</v>
      </c>
      <c r="K64" s="30" t="s">
        <v>26</v>
      </c>
      <c r="L64" s="30" t="s">
        <v>36</v>
      </c>
      <c r="M64" s="30" t="s">
        <v>36</v>
      </c>
      <c r="N64" s="30" t="s">
        <v>36</v>
      </c>
      <c r="O64" s="30" t="s">
        <v>36</v>
      </c>
      <c r="P64" s="30" t="s">
        <v>36</v>
      </c>
      <c r="Q64" s="30" t="s">
        <v>36</v>
      </c>
      <c r="R64" s="79">
        <f t="shared" si="0"/>
        <v>1</v>
      </c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</row>
    <row r="65" spans="1:40" s="108" customFormat="1" ht="24.95" customHeight="1" x14ac:dyDescent="0.25">
      <c r="A65" s="90">
        <v>57</v>
      </c>
      <c r="B65" s="237" t="s">
        <v>5164</v>
      </c>
      <c r="C65" s="238">
        <v>1700430562</v>
      </c>
      <c r="D65" s="178" t="s">
        <v>5165</v>
      </c>
      <c r="E65" s="178" t="s">
        <v>4958</v>
      </c>
      <c r="F65" s="178" t="s">
        <v>4958</v>
      </c>
      <c r="G65" s="178">
        <v>260866</v>
      </c>
      <c r="H65" s="28">
        <v>4700135</v>
      </c>
      <c r="I65" s="178" t="s">
        <v>5166</v>
      </c>
      <c r="J65" s="178" t="s">
        <v>5167</v>
      </c>
      <c r="K65" s="30" t="s">
        <v>26</v>
      </c>
      <c r="L65" s="30" t="s">
        <v>36</v>
      </c>
      <c r="M65" s="30" t="s">
        <v>36</v>
      </c>
      <c r="N65" s="30" t="s">
        <v>36</v>
      </c>
      <c r="O65" s="30" t="s">
        <v>36</v>
      </c>
      <c r="P65" s="30" t="s">
        <v>36</v>
      </c>
      <c r="Q65" s="30" t="s">
        <v>36</v>
      </c>
      <c r="R65" s="79">
        <f t="shared" si="0"/>
        <v>1</v>
      </c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</row>
    <row r="66" spans="1:40" s="108" customFormat="1" ht="24.95" customHeight="1" x14ac:dyDescent="0.2">
      <c r="A66" s="90">
        <v>58</v>
      </c>
      <c r="B66" s="25" t="s">
        <v>6666</v>
      </c>
      <c r="C66" s="241">
        <v>197860562</v>
      </c>
      <c r="D66" s="28" t="s">
        <v>5168</v>
      </c>
      <c r="E66" s="28" t="s">
        <v>5093</v>
      </c>
      <c r="F66" s="28" t="s">
        <v>4958</v>
      </c>
      <c r="G66" s="242">
        <v>272643.61</v>
      </c>
      <c r="H66" s="242">
        <v>4700190.5199999996</v>
      </c>
      <c r="I66" s="28" t="s">
        <v>5169</v>
      </c>
      <c r="J66" s="28" t="s">
        <v>5170</v>
      </c>
      <c r="K66" s="30" t="s">
        <v>26</v>
      </c>
      <c r="L66" s="281" t="s">
        <v>36</v>
      </c>
      <c r="M66" s="281" t="s">
        <v>36</v>
      </c>
      <c r="N66" s="281" t="s">
        <v>36</v>
      </c>
      <c r="O66" s="281" t="s">
        <v>36</v>
      </c>
      <c r="P66" s="30" t="s">
        <v>36</v>
      </c>
      <c r="Q66" s="30" t="s">
        <v>36</v>
      </c>
      <c r="R66" s="79">
        <f t="shared" si="0"/>
        <v>1</v>
      </c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</row>
    <row r="67" spans="1:40" s="108" customFormat="1" ht="24.95" customHeight="1" x14ac:dyDescent="0.25">
      <c r="A67" s="90">
        <v>59</v>
      </c>
      <c r="B67" s="25" t="s">
        <v>5172</v>
      </c>
      <c r="C67" s="179" t="s">
        <v>4971</v>
      </c>
      <c r="D67" s="28" t="s">
        <v>5173</v>
      </c>
      <c r="E67" s="28" t="s">
        <v>4958</v>
      </c>
      <c r="F67" s="28" t="s">
        <v>4958</v>
      </c>
      <c r="G67" s="242">
        <v>261959.99</v>
      </c>
      <c r="H67" s="242">
        <v>4701328.37</v>
      </c>
      <c r="I67" s="28" t="s">
        <v>398</v>
      </c>
      <c r="J67" s="28" t="s">
        <v>5174</v>
      </c>
      <c r="K67" s="30" t="s">
        <v>26</v>
      </c>
      <c r="L67" s="30" t="s">
        <v>36</v>
      </c>
      <c r="M67" s="30" t="s">
        <v>36</v>
      </c>
      <c r="N67" s="30" t="s">
        <v>36</v>
      </c>
      <c r="O67" s="30" t="s">
        <v>36</v>
      </c>
      <c r="P67" s="30" t="s">
        <v>36</v>
      </c>
      <c r="Q67" s="30" t="s">
        <v>36</v>
      </c>
      <c r="R67" s="79">
        <f t="shared" si="0"/>
        <v>1</v>
      </c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</row>
    <row r="68" spans="1:40" s="108" customFormat="1" ht="24.95" customHeight="1" x14ac:dyDescent="0.25">
      <c r="A68" s="90">
        <v>60</v>
      </c>
      <c r="B68" s="237" t="s">
        <v>5175</v>
      </c>
      <c r="C68" s="238">
        <v>1310440563</v>
      </c>
      <c r="D68" s="178" t="s">
        <v>5176</v>
      </c>
      <c r="E68" s="178" t="s">
        <v>5177</v>
      </c>
      <c r="F68" s="178" t="s">
        <v>4958</v>
      </c>
      <c r="G68" s="178">
        <v>234371</v>
      </c>
      <c r="H68" s="28">
        <v>4715422</v>
      </c>
      <c r="I68" s="178" t="s">
        <v>364</v>
      </c>
      <c r="J68" s="178" t="s">
        <v>5178</v>
      </c>
      <c r="K68" s="30" t="s">
        <v>26</v>
      </c>
      <c r="L68" s="30" t="s">
        <v>36</v>
      </c>
      <c r="M68" s="30" t="s">
        <v>36</v>
      </c>
      <c r="N68" s="30" t="s">
        <v>36</v>
      </c>
      <c r="O68" s="30" t="s">
        <v>36</v>
      </c>
      <c r="P68" s="30" t="s">
        <v>36</v>
      </c>
      <c r="Q68" s="30" t="s">
        <v>36</v>
      </c>
      <c r="R68" s="79">
        <f t="shared" si="0"/>
        <v>1</v>
      </c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</row>
    <row r="69" spans="1:40" s="108" customFormat="1" ht="24.95" customHeight="1" x14ac:dyDescent="0.25">
      <c r="A69" s="90">
        <v>61</v>
      </c>
      <c r="B69" s="25" t="s">
        <v>5050</v>
      </c>
      <c r="C69" s="241">
        <v>1310440563</v>
      </c>
      <c r="D69" s="28" t="s">
        <v>5179</v>
      </c>
      <c r="E69" s="28" t="s">
        <v>4978</v>
      </c>
      <c r="F69" s="28" t="s">
        <v>4958</v>
      </c>
      <c r="G69" s="242">
        <v>269397.77</v>
      </c>
      <c r="H69" s="242">
        <v>4687490.82</v>
      </c>
      <c r="I69" s="28" t="s">
        <v>5180</v>
      </c>
      <c r="J69" s="28" t="s">
        <v>5181</v>
      </c>
      <c r="K69" s="30" t="s">
        <v>26</v>
      </c>
      <c r="L69" s="30" t="s">
        <v>36</v>
      </c>
      <c r="M69" s="30" t="s">
        <v>36</v>
      </c>
      <c r="N69" s="30" t="s">
        <v>36</v>
      </c>
      <c r="O69" s="30" t="s">
        <v>36</v>
      </c>
      <c r="P69" s="30" t="s">
        <v>36</v>
      </c>
      <c r="Q69" s="30" t="s">
        <v>36</v>
      </c>
      <c r="R69" s="79">
        <f t="shared" si="0"/>
        <v>1</v>
      </c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</row>
    <row r="70" spans="1:40" s="108" customFormat="1" ht="24.95" customHeight="1" x14ac:dyDescent="0.25">
      <c r="A70" s="90">
        <v>62</v>
      </c>
      <c r="B70" s="25" t="s">
        <v>5050</v>
      </c>
      <c r="C70" s="241">
        <v>1310440563</v>
      </c>
      <c r="D70" s="28" t="s">
        <v>5182</v>
      </c>
      <c r="E70" s="28" t="s">
        <v>4958</v>
      </c>
      <c r="F70" s="28" t="s">
        <v>4958</v>
      </c>
      <c r="G70" s="242">
        <v>261180.94</v>
      </c>
      <c r="H70" s="242">
        <v>4701451.87</v>
      </c>
      <c r="I70" s="28" t="s">
        <v>5183</v>
      </c>
      <c r="J70" s="28" t="s">
        <v>5184</v>
      </c>
      <c r="K70" s="30" t="s">
        <v>26</v>
      </c>
      <c r="L70" s="30" t="s">
        <v>36</v>
      </c>
      <c r="M70" s="30" t="s">
        <v>36</v>
      </c>
      <c r="N70" s="30" t="s">
        <v>36</v>
      </c>
      <c r="O70" s="30" t="s">
        <v>36</v>
      </c>
      <c r="P70" s="30" t="s">
        <v>36</v>
      </c>
      <c r="Q70" s="30" t="s">
        <v>36</v>
      </c>
      <c r="R70" s="79">
        <f t="shared" si="0"/>
        <v>1</v>
      </c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</row>
    <row r="71" spans="1:40" s="108" customFormat="1" ht="24.95" customHeight="1" x14ac:dyDescent="0.25">
      <c r="A71" s="90">
        <v>63</v>
      </c>
      <c r="B71" s="25" t="s">
        <v>5185</v>
      </c>
      <c r="C71" s="241">
        <v>6194701006</v>
      </c>
      <c r="D71" s="28" t="s">
        <v>5186</v>
      </c>
      <c r="E71" s="28" t="s">
        <v>4958</v>
      </c>
      <c r="F71" s="28" t="s">
        <v>4958</v>
      </c>
      <c r="G71" s="28">
        <v>260079.5961</v>
      </c>
      <c r="H71" s="28">
        <v>4704431.6330000004</v>
      </c>
      <c r="I71" s="28" t="s">
        <v>3030</v>
      </c>
      <c r="J71" s="28" t="s">
        <v>5187</v>
      </c>
      <c r="K71" s="30" t="s">
        <v>26</v>
      </c>
      <c r="L71" s="30" t="s">
        <v>36</v>
      </c>
      <c r="M71" s="30" t="s">
        <v>36</v>
      </c>
      <c r="N71" s="30" t="s">
        <v>36</v>
      </c>
      <c r="O71" s="30" t="s">
        <v>36</v>
      </c>
      <c r="P71" s="30" t="s">
        <v>36</v>
      </c>
      <c r="Q71" s="30" t="s">
        <v>36</v>
      </c>
      <c r="R71" s="79">
        <f t="shared" si="0"/>
        <v>1</v>
      </c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</row>
    <row r="72" spans="1:40" s="108" customFormat="1" ht="24.95" customHeight="1" x14ac:dyDescent="0.25">
      <c r="A72" s="90">
        <v>64</v>
      </c>
      <c r="B72" s="130" t="s">
        <v>5188</v>
      </c>
      <c r="C72" s="246">
        <v>16416220560</v>
      </c>
      <c r="D72" s="130" t="s">
        <v>5189</v>
      </c>
      <c r="E72" s="130" t="s">
        <v>4958</v>
      </c>
      <c r="F72" s="130" t="s">
        <v>4958</v>
      </c>
      <c r="G72" s="181">
        <v>260431.72</v>
      </c>
      <c r="H72" s="181">
        <v>4703545.03</v>
      </c>
      <c r="I72" s="130" t="s">
        <v>5190</v>
      </c>
      <c r="J72" s="130" t="s">
        <v>5191</v>
      </c>
      <c r="K72" s="23" t="s">
        <v>26</v>
      </c>
      <c r="L72" s="280" t="s">
        <v>26</v>
      </c>
      <c r="M72" s="280" t="s">
        <v>36</v>
      </c>
      <c r="N72" s="280" t="s">
        <v>26</v>
      </c>
      <c r="O72" s="280" t="s">
        <v>36</v>
      </c>
      <c r="P72" s="280" t="s">
        <v>36</v>
      </c>
      <c r="Q72" s="280" t="s">
        <v>36</v>
      </c>
      <c r="R72" s="79">
        <f t="shared" si="0"/>
        <v>3</v>
      </c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</row>
    <row r="73" spans="1:40" s="108" customFormat="1" ht="24.95" customHeight="1" x14ac:dyDescent="0.25">
      <c r="A73" s="90">
        <v>65</v>
      </c>
      <c r="B73" s="237" t="s">
        <v>6667</v>
      </c>
      <c r="C73" s="245">
        <v>1727760561</v>
      </c>
      <c r="D73" s="177" t="s">
        <v>5192</v>
      </c>
      <c r="E73" s="177" t="s">
        <v>4958</v>
      </c>
      <c r="F73" s="177" t="s">
        <v>4958</v>
      </c>
      <c r="G73" s="181">
        <v>262235.46999999997</v>
      </c>
      <c r="H73" s="250">
        <v>4699188.42</v>
      </c>
      <c r="I73" s="177" t="s">
        <v>5162</v>
      </c>
      <c r="J73" s="177" t="s">
        <v>5193</v>
      </c>
      <c r="K73" s="23" t="s">
        <v>26</v>
      </c>
      <c r="L73" s="23" t="s">
        <v>36</v>
      </c>
      <c r="M73" s="23" t="s">
        <v>36</v>
      </c>
      <c r="N73" s="23" t="s">
        <v>36</v>
      </c>
      <c r="O73" s="23" t="s">
        <v>36</v>
      </c>
      <c r="P73" s="23" t="s">
        <v>36</v>
      </c>
      <c r="Q73" s="23" t="s">
        <v>36</v>
      </c>
      <c r="R73" s="79">
        <f t="shared" ref="R73:R136" si="1">COUNTIF(K73:Q73,"SI")</f>
        <v>1</v>
      </c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</row>
    <row r="74" spans="1:40" s="108" customFormat="1" ht="24.95" customHeight="1" x14ac:dyDescent="0.25">
      <c r="A74" s="90">
        <v>66</v>
      </c>
      <c r="B74" s="130" t="s">
        <v>6668</v>
      </c>
      <c r="C74" s="179">
        <v>1968720563</v>
      </c>
      <c r="D74" s="112" t="s">
        <v>5194</v>
      </c>
      <c r="E74" s="112" t="s">
        <v>5014</v>
      </c>
      <c r="F74" s="112" t="s">
        <v>4958</v>
      </c>
      <c r="G74" s="112">
        <v>241637</v>
      </c>
      <c r="H74" s="28">
        <v>4700908</v>
      </c>
      <c r="I74" s="112" t="s">
        <v>5195</v>
      </c>
      <c r="J74" s="112" t="s">
        <v>5196</v>
      </c>
      <c r="K74" s="91" t="s">
        <v>26</v>
      </c>
      <c r="L74" s="91" t="s">
        <v>36</v>
      </c>
      <c r="M74" s="91" t="s">
        <v>36</v>
      </c>
      <c r="N74" s="91" t="s">
        <v>36</v>
      </c>
      <c r="O74" s="91" t="s">
        <v>36</v>
      </c>
      <c r="P74" s="91" t="s">
        <v>36</v>
      </c>
      <c r="Q74" s="91" t="s">
        <v>36</v>
      </c>
      <c r="R74" s="79">
        <f t="shared" si="1"/>
        <v>1</v>
      </c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</row>
    <row r="75" spans="1:40" s="108" customFormat="1" ht="24.95" customHeight="1" x14ac:dyDescent="0.25">
      <c r="A75" s="90">
        <v>67</v>
      </c>
      <c r="B75" s="25" t="s">
        <v>5197</v>
      </c>
      <c r="C75" s="179" t="s">
        <v>6669</v>
      </c>
      <c r="D75" s="28" t="s">
        <v>5198</v>
      </c>
      <c r="E75" s="28" t="s">
        <v>5199</v>
      </c>
      <c r="F75" s="28" t="s">
        <v>4958</v>
      </c>
      <c r="G75" s="28">
        <v>277330</v>
      </c>
      <c r="H75" s="28">
        <v>4687337</v>
      </c>
      <c r="I75" s="28" t="s">
        <v>792</v>
      </c>
      <c r="J75" s="28" t="s">
        <v>5200</v>
      </c>
      <c r="K75" s="30" t="s">
        <v>26</v>
      </c>
      <c r="L75" s="30" t="s">
        <v>36</v>
      </c>
      <c r="M75" s="30" t="s">
        <v>36</v>
      </c>
      <c r="N75" s="30" t="s">
        <v>36</v>
      </c>
      <c r="O75" s="30" t="s">
        <v>36</v>
      </c>
      <c r="P75" s="30" t="s">
        <v>36</v>
      </c>
      <c r="Q75" s="30" t="s">
        <v>36</v>
      </c>
      <c r="R75" s="79">
        <f t="shared" si="1"/>
        <v>1</v>
      </c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</row>
    <row r="76" spans="1:40" s="108" customFormat="1" ht="24.95" customHeight="1" x14ac:dyDescent="0.25">
      <c r="A76" s="90">
        <v>68</v>
      </c>
      <c r="B76" s="237" t="s">
        <v>5197</v>
      </c>
      <c r="C76" s="179" t="s">
        <v>6669</v>
      </c>
      <c r="D76" s="178" t="s">
        <v>5201</v>
      </c>
      <c r="E76" s="178" t="s">
        <v>4958</v>
      </c>
      <c r="F76" s="178" t="s">
        <v>4958</v>
      </c>
      <c r="G76" s="242">
        <v>259294.45</v>
      </c>
      <c r="H76" s="242">
        <v>4706821.8899999997</v>
      </c>
      <c r="I76" s="178" t="s">
        <v>792</v>
      </c>
      <c r="J76" s="178" t="s">
        <v>5202</v>
      </c>
      <c r="K76" s="30" t="s">
        <v>26</v>
      </c>
      <c r="L76" s="30" t="s">
        <v>36</v>
      </c>
      <c r="M76" s="30" t="s">
        <v>36</v>
      </c>
      <c r="N76" s="30" t="s">
        <v>36</v>
      </c>
      <c r="O76" s="30" t="s">
        <v>36</v>
      </c>
      <c r="P76" s="30" t="s">
        <v>36</v>
      </c>
      <c r="Q76" s="30" t="s">
        <v>36</v>
      </c>
      <c r="R76" s="79">
        <f t="shared" si="1"/>
        <v>1</v>
      </c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</row>
    <row r="77" spans="1:40" s="108" customFormat="1" ht="24.95" customHeight="1" x14ac:dyDescent="0.25">
      <c r="A77" s="90">
        <v>69</v>
      </c>
      <c r="B77" s="237" t="s">
        <v>5204</v>
      </c>
      <c r="C77" s="179">
        <v>5079481007</v>
      </c>
      <c r="D77" s="178" t="s">
        <v>5205</v>
      </c>
      <c r="E77" s="178" t="s">
        <v>5071</v>
      </c>
      <c r="F77" s="178" t="s">
        <v>4958</v>
      </c>
      <c r="G77" s="242">
        <v>272819.99</v>
      </c>
      <c r="H77" s="242">
        <v>4679300.6100000003</v>
      </c>
      <c r="I77" s="178" t="s">
        <v>792</v>
      </c>
      <c r="J77" s="178" t="s">
        <v>5206</v>
      </c>
      <c r="K77" s="79" t="s">
        <v>26</v>
      </c>
      <c r="L77" s="79" t="s">
        <v>36</v>
      </c>
      <c r="M77" s="79" t="s">
        <v>36</v>
      </c>
      <c r="N77" s="79" t="s">
        <v>36</v>
      </c>
      <c r="O77" s="79" t="s">
        <v>36</v>
      </c>
      <c r="P77" s="79" t="s">
        <v>36</v>
      </c>
      <c r="Q77" s="79" t="s">
        <v>36</v>
      </c>
      <c r="R77" s="79">
        <f t="shared" si="1"/>
        <v>1</v>
      </c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</row>
    <row r="78" spans="1:40" s="108" customFormat="1" ht="24.95" customHeight="1" x14ac:dyDescent="0.25">
      <c r="A78" s="90">
        <v>70</v>
      </c>
      <c r="B78" s="237" t="s">
        <v>5207</v>
      </c>
      <c r="C78" s="238">
        <v>806680567</v>
      </c>
      <c r="D78" s="178" t="s">
        <v>5208</v>
      </c>
      <c r="E78" s="178" t="s">
        <v>4957</v>
      </c>
      <c r="F78" s="178" t="s">
        <v>4958</v>
      </c>
      <c r="G78" s="178">
        <v>289969</v>
      </c>
      <c r="H78" s="28">
        <v>4690154</v>
      </c>
      <c r="I78" s="178" t="s">
        <v>5209</v>
      </c>
      <c r="J78" s="178" t="s">
        <v>5210</v>
      </c>
      <c r="K78" s="30" t="s">
        <v>26</v>
      </c>
      <c r="L78" s="30" t="s">
        <v>36</v>
      </c>
      <c r="M78" s="30" t="s">
        <v>36</v>
      </c>
      <c r="N78" s="30" t="s">
        <v>26</v>
      </c>
      <c r="O78" s="30" t="s">
        <v>36</v>
      </c>
      <c r="P78" s="30" t="s">
        <v>36</v>
      </c>
      <c r="Q78" s="30" t="s">
        <v>36</v>
      </c>
      <c r="R78" s="79">
        <f t="shared" si="1"/>
        <v>2</v>
      </c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</row>
    <row r="79" spans="1:40" s="108" customFormat="1" ht="24.95" customHeight="1" x14ac:dyDescent="0.25">
      <c r="A79" s="90">
        <v>71</v>
      </c>
      <c r="B79" s="130" t="s">
        <v>5211</v>
      </c>
      <c r="C79" s="238">
        <v>8586731005</v>
      </c>
      <c r="D79" s="112" t="s">
        <v>5212</v>
      </c>
      <c r="E79" s="112" t="s">
        <v>4958</v>
      </c>
      <c r="F79" s="112" t="s">
        <v>4958</v>
      </c>
      <c r="G79" s="242" t="s">
        <v>6670</v>
      </c>
      <c r="H79" s="242" t="s">
        <v>6671</v>
      </c>
      <c r="I79" s="112" t="s">
        <v>5213</v>
      </c>
      <c r="J79" s="112" t="s">
        <v>5214</v>
      </c>
      <c r="K79" s="91" t="s">
        <v>26</v>
      </c>
      <c r="L79" s="91" t="s">
        <v>36</v>
      </c>
      <c r="M79" s="91" t="s">
        <v>36</v>
      </c>
      <c r="N79" s="91" t="s">
        <v>36</v>
      </c>
      <c r="O79" s="91" t="s">
        <v>36</v>
      </c>
      <c r="P79" s="91" t="s">
        <v>36</v>
      </c>
      <c r="Q79" s="91" t="s">
        <v>36</v>
      </c>
      <c r="R79" s="79">
        <f t="shared" si="1"/>
        <v>1</v>
      </c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</row>
    <row r="80" spans="1:40" s="108" customFormat="1" ht="24.95" customHeight="1" x14ac:dyDescent="0.25">
      <c r="A80" s="90">
        <v>72</v>
      </c>
      <c r="B80" s="130" t="s">
        <v>5215</v>
      </c>
      <c r="C80" s="238">
        <v>642710586</v>
      </c>
      <c r="D80" s="112" t="s">
        <v>5216</v>
      </c>
      <c r="E80" s="112" t="s">
        <v>5217</v>
      </c>
      <c r="F80" s="112" t="s">
        <v>4958</v>
      </c>
      <c r="G80" s="242">
        <v>254932.87</v>
      </c>
      <c r="H80" s="242">
        <v>4684259.1900000004</v>
      </c>
      <c r="I80" s="178" t="s">
        <v>792</v>
      </c>
      <c r="J80" s="112" t="s">
        <v>5218</v>
      </c>
      <c r="K80" s="91" t="s">
        <v>26</v>
      </c>
      <c r="L80" s="91" t="s">
        <v>36</v>
      </c>
      <c r="M80" s="91" t="s">
        <v>36</v>
      </c>
      <c r="N80" s="91" t="s">
        <v>36</v>
      </c>
      <c r="O80" s="91" t="s">
        <v>36</v>
      </c>
      <c r="P80" s="91" t="s">
        <v>36</v>
      </c>
      <c r="Q80" s="91" t="s">
        <v>36</v>
      </c>
      <c r="R80" s="79">
        <f t="shared" si="1"/>
        <v>1</v>
      </c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</row>
    <row r="81" spans="1:40" s="108" customFormat="1" ht="24.95" customHeight="1" x14ac:dyDescent="0.25">
      <c r="A81" s="90">
        <v>73</v>
      </c>
      <c r="B81" s="237" t="s">
        <v>5215</v>
      </c>
      <c r="C81" s="243">
        <v>642710586</v>
      </c>
      <c r="D81" s="177" t="s">
        <v>5219</v>
      </c>
      <c r="E81" s="177" t="s">
        <v>5220</v>
      </c>
      <c r="F81" s="177" t="s">
        <v>4958</v>
      </c>
      <c r="G81" s="181">
        <v>280778.32</v>
      </c>
      <c r="H81" s="181">
        <v>4680102.07</v>
      </c>
      <c r="I81" s="177" t="s">
        <v>792</v>
      </c>
      <c r="J81" s="177" t="s">
        <v>5221</v>
      </c>
      <c r="K81" s="23" t="s">
        <v>26</v>
      </c>
      <c r="L81" s="23" t="s">
        <v>36</v>
      </c>
      <c r="M81" s="23" t="s">
        <v>36</v>
      </c>
      <c r="N81" s="23" t="s">
        <v>36</v>
      </c>
      <c r="O81" s="23" t="s">
        <v>36</v>
      </c>
      <c r="P81" s="23" t="s">
        <v>36</v>
      </c>
      <c r="Q81" s="23" t="s">
        <v>36</v>
      </c>
      <c r="R81" s="79">
        <f t="shared" si="1"/>
        <v>1</v>
      </c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</row>
    <row r="82" spans="1:40" s="108" customFormat="1" ht="24.95" customHeight="1" x14ac:dyDescent="0.25">
      <c r="A82" s="90">
        <v>74</v>
      </c>
      <c r="B82" s="237" t="s">
        <v>5215</v>
      </c>
      <c r="C82" s="243" t="s">
        <v>6672</v>
      </c>
      <c r="D82" s="177" t="s">
        <v>5222</v>
      </c>
      <c r="E82" s="177" t="s">
        <v>5223</v>
      </c>
      <c r="F82" s="177" t="s">
        <v>4958</v>
      </c>
      <c r="G82" s="181">
        <v>282099.77</v>
      </c>
      <c r="H82" s="181">
        <v>4699382.04</v>
      </c>
      <c r="I82" s="177" t="s">
        <v>5224</v>
      </c>
      <c r="J82" s="177" t="s">
        <v>5225</v>
      </c>
      <c r="K82" s="23" t="s">
        <v>26</v>
      </c>
      <c r="L82" s="23" t="s">
        <v>36</v>
      </c>
      <c r="M82" s="23" t="s">
        <v>36</v>
      </c>
      <c r="N82" s="23" t="s">
        <v>36</v>
      </c>
      <c r="O82" s="23" t="s">
        <v>36</v>
      </c>
      <c r="P82" s="23" t="s">
        <v>36</v>
      </c>
      <c r="Q82" s="23" t="s">
        <v>36</v>
      </c>
      <c r="R82" s="79">
        <f t="shared" si="1"/>
        <v>1</v>
      </c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</row>
    <row r="83" spans="1:40" s="108" customFormat="1" ht="24.95" customHeight="1" x14ac:dyDescent="0.25">
      <c r="A83" s="90">
        <v>75</v>
      </c>
      <c r="B83" s="25" t="s">
        <v>6673</v>
      </c>
      <c r="C83" s="179">
        <v>11131321009</v>
      </c>
      <c r="D83" s="28" t="s">
        <v>5226</v>
      </c>
      <c r="E83" s="28" t="s">
        <v>4958</v>
      </c>
      <c r="F83" s="28" t="s">
        <v>4958</v>
      </c>
      <c r="G83" s="242">
        <v>256859.36</v>
      </c>
      <c r="H83" s="242">
        <v>4700569.26</v>
      </c>
      <c r="I83" s="28" t="s">
        <v>5227</v>
      </c>
      <c r="J83" s="28" t="s">
        <v>5228</v>
      </c>
      <c r="K83" s="30" t="s">
        <v>26</v>
      </c>
      <c r="L83" s="30" t="s">
        <v>36</v>
      </c>
      <c r="M83" s="30" t="s">
        <v>36</v>
      </c>
      <c r="N83" s="30" t="s">
        <v>36</v>
      </c>
      <c r="O83" s="30" t="s">
        <v>36</v>
      </c>
      <c r="P83" s="30" t="s">
        <v>36</v>
      </c>
      <c r="Q83" s="30" t="s">
        <v>36</v>
      </c>
      <c r="R83" s="79">
        <f t="shared" si="1"/>
        <v>1</v>
      </c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</row>
    <row r="84" spans="1:40" s="108" customFormat="1" ht="24.95" customHeight="1" x14ac:dyDescent="0.25">
      <c r="A84" s="90">
        <v>76</v>
      </c>
      <c r="B84" s="130" t="s">
        <v>6674</v>
      </c>
      <c r="C84" s="179">
        <v>1972990566</v>
      </c>
      <c r="D84" s="112" t="s">
        <v>5229</v>
      </c>
      <c r="E84" s="112" t="s">
        <v>4992</v>
      </c>
      <c r="F84" s="112" t="s">
        <v>4958</v>
      </c>
      <c r="G84" s="112">
        <v>230933</v>
      </c>
      <c r="H84" s="28">
        <v>4682019</v>
      </c>
      <c r="I84" s="112" t="s">
        <v>398</v>
      </c>
      <c r="J84" s="112" t="s">
        <v>5230</v>
      </c>
      <c r="K84" s="91" t="s">
        <v>26</v>
      </c>
      <c r="L84" s="91" t="s">
        <v>36</v>
      </c>
      <c r="M84" s="91" t="s">
        <v>36</v>
      </c>
      <c r="N84" s="91" t="s">
        <v>36</v>
      </c>
      <c r="O84" s="91" t="s">
        <v>36</v>
      </c>
      <c r="P84" s="91" t="s">
        <v>36</v>
      </c>
      <c r="Q84" s="91" t="s">
        <v>36</v>
      </c>
      <c r="R84" s="79">
        <f t="shared" si="1"/>
        <v>1</v>
      </c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</row>
    <row r="85" spans="1:40" s="108" customFormat="1" ht="24.95" customHeight="1" x14ac:dyDescent="0.25">
      <c r="A85" s="90">
        <v>77</v>
      </c>
      <c r="B85" s="25" t="s">
        <v>5231</v>
      </c>
      <c r="C85" s="179">
        <v>1972990566</v>
      </c>
      <c r="D85" s="28" t="s">
        <v>5229</v>
      </c>
      <c r="E85" s="28" t="s">
        <v>4992</v>
      </c>
      <c r="F85" s="28" t="s">
        <v>4958</v>
      </c>
      <c r="G85" s="28">
        <v>230948.84004233801</v>
      </c>
      <c r="H85" s="28">
        <v>4681961.3234908003</v>
      </c>
      <c r="I85" s="28" t="s">
        <v>792</v>
      </c>
      <c r="J85" s="28" t="s">
        <v>5232</v>
      </c>
      <c r="K85" s="30" t="s">
        <v>26</v>
      </c>
      <c r="L85" s="30" t="s">
        <v>36</v>
      </c>
      <c r="M85" s="30" t="s">
        <v>36</v>
      </c>
      <c r="N85" s="30" t="s">
        <v>36</v>
      </c>
      <c r="O85" s="30" t="s">
        <v>36</v>
      </c>
      <c r="P85" s="30" t="s">
        <v>36</v>
      </c>
      <c r="Q85" s="30" t="s">
        <v>36</v>
      </c>
      <c r="R85" s="79">
        <f t="shared" si="1"/>
        <v>1</v>
      </c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</row>
    <row r="86" spans="1:40" s="108" customFormat="1" ht="24.95" customHeight="1" x14ac:dyDescent="0.25">
      <c r="A86" s="90">
        <v>78</v>
      </c>
      <c r="B86" s="25" t="s">
        <v>5233</v>
      </c>
      <c r="C86" s="241">
        <v>3303950400</v>
      </c>
      <c r="D86" s="28" t="s">
        <v>5234</v>
      </c>
      <c r="E86" s="28" t="s">
        <v>5235</v>
      </c>
      <c r="F86" s="28" t="s">
        <v>4958</v>
      </c>
      <c r="G86" s="28">
        <v>278444</v>
      </c>
      <c r="H86" s="28">
        <v>4703607</v>
      </c>
      <c r="I86" s="28" t="s">
        <v>5236</v>
      </c>
      <c r="J86" s="28" t="s">
        <v>5237</v>
      </c>
      <c r="K86" s="30" t="s">
        <v>26</v>
      </c>
      <c r="L86" s="30" t="s">
        <v>36</v>
      </c>
      <c r="M86" s="30" t="s">
        <v>36</v>
      </c>
      <c r="N86" s="30" t="s">
        <v>36</v>
      </c>
      <c r="O86" s="30" t="s">
        <v>36</v>
      </c>
      <c r="P86" s="30" t="s">
        <v>36</v>
      </c>
      <c r="Q86" s="30" t="s">
        <v>36</v>
      </c>
      <c r="R86" s="79">
        <f t="shared" si="1"/>
        <v>1</v>
      </c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</row>
    <row r="87" spans="1:40" s="108" customFormat="1" ht="24.95" customHeight="1" x14ac:dyDescent="0.25">
      <c r="A87" s="90">
        <v>79</v>
      </c>
      <c r="B87" s="237" t="s">
        <v>5238</v>
      </c>
      <c r="C87" s="238">
        <v>11655691001</v>
      </c>
      <c r="D87" s="178" t="s">
        <v>5239</v>
      </c>
      <c r="E87" s="178" t="s">
        <v>5071</v>
      </c>
      <c r="F87" s="178" t="s">
        <v>4958</v>
      </c>
      <c r="G87" s="178">
        <v>275693</v>
      </c>
      <c r="H87" s="28">
        <v>4676588</v>
      </c>
      <c r="I87" s="178" t="s">
        <v>5240</v>
      </c>
      <c r="J87" s="178" t="s">
        <v>5241</v>
      </c>
      <c r="K87" s="30" t="s">
        <v>26</v>
      </c>
      <c r="L87" s="30" t="s">
        <v>36</v>
      </c>
      <c r="M87" s="30" t="s">
        <v>36</v>
      </c>
      <c r="N87" s="30" t="s">
        <v>36</v>
      </c>
      <c r="O87" s="30" t="s">
        <v>36</v>
      </c>
      <c r="P87" s="30" t="s">
        <v>36</v>
      </c>
      <c r="Q87" s="30" t="s">
        <v>36</v>
      </c>
      <c r="R87" s="79">
        <f t="shared" si="1"/>
        <v>1</v>
      </c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</row>
    <row r="88" spans="1:40" s="108" customFormat="1" ht="24.95" customHeight="1" x14ac:dyDescent="0.25">
      <c r="A88" s="90">
        <v>80</v>
      </c>
      <c r="B88" s="237" t="s">
        <v>6675</v>
      </c>
      <c r="C88" s="238" t="s">
        <v>5242</v>
      </c>
      <c r="D88" s="178" t="s">
        <v>5243</v>
      </c>
      <c r="E88" s="178" t="s">
        <v>5244</v>
      </c>
      <c r="F88" s="178" t="s">
        <v>4958</v>
      </c>
      <c r="G88" s="178">
        <v>12.448245</v>
      </c>
      <c r="H88" s="178">
        <v>42.369708000000003</v>
      </c>
      <c r="I88" s="178" t="s">
        <v>5245</v>
      </c>
      <c r="J88" s="178" t="s">
        <v>6676</v>
      </c>
      <c r="K88" s="79" t="s">
        <v>26</v>
      </c>
      <c r="L88" s="79" t="s">
        <v>26</v>
      </c>
      <c r="M88" s="79" t="s">
        <v>36</v>
      </c>
      <c r="N88" s="79" t="s">
        <v>36</v>
      </c>
      <c r="O88" s="79" t="s">
        <v>36</v>
      </c>
      <c r="P88" s="79" t="s">
        <v>36</v>
      </c>
      <c r="Q88" s="79" t="s">
        <v>36</v>
      </c>
      <c r="R88" s="79">
        <f t="shared" si="1"/>
        <v>2</v>
      </c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</row>
    <row r="89" spans="1:40" s="108" customFormat="1" ht="24.95" customHeight="1" x14ac:dyDescent="0.25">
      <c r="A89" s="90">
        <v>81</v>
      </c>
      <c r="B89" s="237" t="s">
        <v>5246</v>
      </c>
      <c r="C89" s="238">
        <v>256518887</v>
      </c>
      <c r="D89" s="178" t="s">
        <v>4956</v>
      </c>
      <c r="E89" s="178" t="s">
        <v>5052</v>
      </c>
      <c r="F89" s="178" t="s">
        <v>4958</v>
      </c>
      <c r="G89" s="178">
        <v>272441</v>
      </c>
      <c r="H89" s="28">
        <v>4672715</v>
      </c>
      <c r="I89" s="178" t="s">
        <v>398</v>
      </c>
      <c r="J89" s="178" t="s">
        <v>5247</v>
      </c>
      <c r="K89" s="30" t="s">
        <v>26</v>
      </c>
      <c r="L89" s="30" t="s">
        <v>36</v>
      </c>
      <c r="M89" s="30" t="s">
        <v>36</v>
      </c>
      <c r="N89" s="30" t="s">
        <v>36</v>
      </c>
      <c r="O89" s="30" t="s">
        <v>36</v>
      </c>
      <c r="P89" s="30" t="s">
        <v>36</v>
      </c>
      <c r="Q89" s="30" t="s">
        <v>36</v>
      </c>
      <c r="R89" s="79">
        <f t="shared" si="1"/>
        <v>1</v>
      </c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</row>
    <row r="90" spans="1:40" s="108" customFormat="1" ht="24.95" customHeight="1" x14ac:dyDescent="0.25">
      <c r="A90" s="90">
        <v>82</v>
      </c>
      <c r="B90" s="25" t="s">
        <v>6677</v>
      </c>
      <c r="C90" s="179">
        <v>1825670563</v>
      </c>
      <c r="D90" s="28" t="s">
        <v>6678</v>
      </c>
      <c r="E90" s="28" t="s">
        <v>5244</v>
      </c>
      <c r="F90" s="28" t="s">
        <v>4958</v>
      </c>
      <c r="G90" s="242">
        <v>288817.73</v>
      </c>
      <c r="H90" s="242">
        <v>4695753.82</v>
      </c>
      <c r="I90" s="28" t="s">
        <v>398</v>
      </c>
      <c r="J90" s="28" t="s">
        <v>5248</v>
      </c>
      <c r="K90" s="30" t="s">
        <v>26</v>
      </c>
      <c r="L90" s="30" t="s">
        <v>36</v>
      </c>
      <c r="M90" s="30" t="s">
        <v>36</v>
      </c>
      <c r="N90" s="30" t="s">
        <v>36</v>
      </c>
      <c r="O90" s="30" t="s">
        <v>36</v>
      </c>
      <c r="P90" s="30" t="s">
        <v>36</v>
      </c>
      <c r="Q90" s="30" t="s">
        <v>36</v>
      </c>
      <c r="R90" s="79">
        <f t="shared" si="1"/>
        <v>1</v>
      </c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</row>
    <row r="91" spans="1:40" s="108" customFormat="1" ht="24.95" customHeight="1" x14ac:dyDescent="0.25">
      <c r="A91" s="90">
        <v>83</v>
      </c>
      <c r="B91" s="25" t="s">
        <v>5249</v>
      </c>
      <c r="C91" s="241">
        <v>6130661009</v>
      </c>
      <c r="D91" s="28" t="s">
        <v>5250</v>
      </c>
      <c r="E91" s="28" t="s">
        <v>5006</v>
      </c>
      <c r="F91" s="28" t="s">
        <v>4958</v>
      </c>
      <c r="G91" s="28">
        <v>240913.6</v>
      </c>
      <c r="H91" s="28">
        <v>4733708.05</v>
      </c>
      <c r="I91" s="28" t="s">
        <v>5251</v>
      </c>
      <c r="J91" s="28" t="s">
        <v>5252</v>
      </c>
      <c r="K91" s="30" t="s">
        <v>26</v>
      </c>
      <c r="L91" s="30" t="s">
        <v>36</v>
      </c>
      <c r="M91" s="30" t="s">
        <v>36</v>
      </c>
      <c r="N91" s="30" t="s">
        <v>36</v>
      </c>
      <c r="O91" s="30" t="s">
        <v>36</v>
      </c>
      <c r="P91" s="30" t="s">
        <v>36</v>
      </c>
      <c r="Q91" s="30" t="s">
        <v>36</v>
      </c>
      <c r="R91" s="79">
        <f t="shared" si="1"/>
        <v>1</v>
      </c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</row>
    <row r="92" spans="1:40" s="108" customFormat="1" ht="24.95" customHeight="1" x14ac:dyDescent="0.25">
      <c r="A92" s="90">
        <v>84</v>
      </c>
      <c r="B92" s="25" t="s">
        <v>5253</v>
      </c>
      <c r="C92" s="179">
        <v>9160651007</v>
      </c>
      <c r="D92" s="28" t="s">
        <v>5254</v>
      </c>
      <c r="E92" s="28" t="s">
        <v>4958</v>
      </c>
      <c r="F92" s="28" t="s">
        <v>4958</v>
      </c>
      <c r="G92" s="28">
        <v>259501</v>
      </c>
      <c r="H92" s="28">
        <v>4705449</v>
      </c>
      <c r="I92" s="28" t="s">
        <v>5255</v>
      </c>
      <c r="J92" s="28" t="s">
        <v>5256</v>
      </c>
      <c r="K92" s="30" t="s">
        <v>26</v>
      </c>
      <c r="L92" s="30" t="s">
        <v>36</v>
      </c>
      <c r="M92" s="30" t="s">
        <v>36</v>
      </c>
      <c r="N92" s="30" t="s">
        <v>36</v>
      </c>
      <c r="O92" s="30" t="s">
        <v>36</v>
      </c>
      <c r="P92" s="30" t="s">
        <v>36</v>
      </c>
      <c r="Q92" s="30" t="s">
        <v>36</v>
      </c>
      <c r="R92" s="79">
        <f t="shared" si="1"/>
        <v>1</v>
      </c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</row>
    <row r="93" spans="1:40" s="108" customFormat="1" ht="24.95" customHeight="1" x14ac:dyDescent="0.25">
      <c r="A93" s="90">
        <v>85</v>
      </c>
      <c r="B93" s="130" t="s">
        <v>5257</v>
      </c>
      <c r="C93" s="238">
        <v>1657420566</v>
      </c>
      <c r="D93" s="112" t="s">
        <v>5258</v>
      </c>
      <c r="E93" s="112" t="s">
        <v>5014</v>
      </c>
      <c r="F93" s="112" t="s">
        <v>4958</v>
      </c>
      <c r="G93" s="112">
        <v>243466</v>
      </c>
      <c r="H93" s="28">
        <v>4700627</v>
      </c>
      <c r="I93" s="112" t="s">
        <v>5251</v>
      </c>
      <c r="J93" s="112" t="s">
        <v>5259</v>
      </c>
      <c r="K93" s="91" t="s">
        <v>26</v>
      </c>
      <c r="L93" s="79" t="s">
        <v>36</v>
      </c>
      <c r="M93" s="79" t="s">
        <v>36</v>
      </c>
      <c r="N93" s="79" t="s">
        <v>36</v>
      </c>
      <c r="O93" s="79" t="s">
        <v>36</v>
      </c>
      <c r="P93" s="79" t="s">
        <v>36</v>
      </c>
      <c r="Q93" s="79" t="s">
        <v>36</v>
      </c>
      <c r="R93" s="79">
        <f t="shared" si="1"/>
        <v>1</v>
      </c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</row>
    <row r="94" spans="1:40" s="108" customFormat="1" ht="24.95" customHeight="1" x14ac:dyDescent="0.25">
      <c r="A94" s="90">
        <v>86</v>
      </c>
      <c r="B94" s="130" t="s">
        <v>5260</v>
      </c>
      <c r="C94" s="238">
        <v>318450556</v>
      </c>
      <c r="D94" s="112" t="s">
        <v>5261</v>
      </c>
      <c r="E94" s="112" t="s">
        <v>4958</v>
      </c>
      <c r="F94" s="112" t="s">
        <v>4958</v>
      </c>
      <c r="G94" s="112">
        <v>259058.73</v>
      </c>
      <c r="H94" s="28">
        <v>4708132.16</v>
      </c>
      <c r="I94" s="112" t="s">
        <v>5262</v>
      </c>
      <c r="J94" s="112" t="s">
        <v>5263</v>
      </c>
      <c r="K94" s="91" t="s">
        <v>26</v>
      </c>
      <c r="L94" s="91" t="s">
        <v>36</v>
      </c>
      <c r="M94" s="91" t="s">
        <v>36</v>
      </c>
      <c r="N94" s="91" t="s">
        <v>36</v>
      </c>
      <c r="O94" s="91" t="s">
        <v>36</v>
      </c>
      <c r="P94" s="91" t="s">
        <v>36</v>
      </c>
      <c r="Q94" s="91" t="s">
        <v>36</v>
      </c>
      <c r="R94" s="79">
        <f t="shared" si="1"/>
        <v>1</v>
      </c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</row>
    <row r="95" spans="1:40" s="108" customFormat="1" ht="24.95" customHeight="1" x14ac:dyDescent="0.25">
      <c r="A95" s="90">
        <v>87</v>
      </c>
      <c r="B95" s="25" t="s">
        <v>5264</v>
      </c>
      <c r="C95" s="241">
        <v>10414270156</v>
      </c>
      <c r="D95" s="28" t="s">
        <v>5265</v>
      </c>
      <c r="E95" s="28" t="s">
        <v>4958</v>
      </c>
      <c r="F95" s="28" t="s">
        <v>4958</v>
      </c>
      <c r="G95" s="28">
        <v>262142</v>
      </c>
      <c r="H95" s="28">
        <v>4694534</v>
      </c>
      <c r="I95" s="28" t="s">
        <v>4921</v>
      </c>
      <c r="J95" s="28" t="s">
        <v>5266</v>
      </c>
      <c r="K95" s="30" t="s">
        <v>26</v>
      </c>
      <c r="L95" s="30" t="s">
        <v>36</v>
      </c>
      <c r="M95" s="30" t="s">
        <v>36</v>
      </c>
      <c r="N95" s="30" t="s">
        <v>36</v>
      </c>
      <c r="O95" s="30" t="s">
        <v>36</v>
      </c>
      <c r="P95" s="30" t="s">
        <v>36</v>
      </c>
      <c r="Q95" s="30" t="s">
        <v>36</v>
      </c>
      <c r="R95" s="79">
        <f t="shared" si="1"/>
        <v>1</v>
      </c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</row>
    <row r="96" spans="1:40" s="108" customFormat="1" ht="24.95" customHeight="1" x14ac:dyDescent="0.25">
      <c r="A96" s="90">
        <v>88</v>
      </c>
      <c r="B96" s="237" t="s">
        <v>5264</v>
      </c>
      <c r="C96" s="238">
        <v>10414270156</v>
      </c>
      <c r="D96" s="178" t="s">
        <v>5267</v>
      </c>
      <c r="E96" s="178" t="s">
        <v>4967</v>
      </c>
      <c r="F96" s="178" t="s">
        <v>4958</v>
      </c>
      <c r="G96" s="242">
        <v>261278.1</v>
      </c>
      <c r="H96" s="242">
        <v>4723517.6900000004</v>
      </c>
      <c r="I96" s="178" t="s">
        <v>792</v>
      </c>
      <c r="J96" s="178" t="s">
        <v>5268</v>
      </c>
      <c r="K96" s="30" t="s">
        <v>26</v>
      </c>
      <c r="L96" s="30" t="s">
        <v>36</v>
      </c>
      <c r="M96" s="30" t="s">
        <v>36</v>
      </c>
      <c r="N96" s="30" t="s">
        <v>36</v>
      </c>
      <c r="O96" s="30" t="s">
        <v>36</v>
      </c>
      <c r="P96" s="30" t="s">
        <v>36</v>
      </c>
      <c r="Q96" s="30" t="s">
        <v>36</v>
      </c>
      <c r="R96" s="79">
        <f t="shared" si="1"/>
        <v>1</v>
      </c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</row>
    <row r="97" spans="1:71" s="108" customFormat="1" ht="24.95" customHeight="1" x14ac:dyDescent="0.25">
      <c r="A97" s="90">
        <v>89</v>
      </c>
      <c r="B97" s="130" t="s">
        <v>5269</v>
      </c>
      <c r="C97" s="179">
        <v>1960750568</v>
      </c>
      <c r="D97" s="112" t="s">
        <v>5270</v>
      </c>
      <c r="E97" s="112" t="s">
        <v>4958</v>
      </c>
      <c r="F97" s="112" t="s">
        <v>4958</v>
      </c>
      <c r="G97" s="242">
        <v>256729.94</v>
      </c>
      <c r="H97" s="242">
        <v>4700518.6100000003</v>
      </c>
      <c r="I97" s="112" t="s">
        <v>57</v>
      </c>
      <c r="J97" s="112" t="s">
        <v>5271</v>
      </c>
      <c r="K97" s="91" t="s">
        <v>26</v>
      </c>
      <c r="L97" s="91" t="s">
        <v>36</v>
      </c>
      <c r="M97" s="91" t="s">
        <v>36</v>
      </c>
      <c r="N97" s="91" t="s">
        <v>36</v>
      </c>
      <c r="O97" s="91" t="s">
        <v>36</v>
      </c>
      <c r="P97" s="91" t="s">
        <v>36</v>
      </c>
      <c r="Q97" s="91" t="s">
        <v>36</v>
      </c>
      <c r="R97" s="79">
        <f t="shared" si="1"/>
        <v>1</v>
      </c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</row>
    <row r="98" spans="1:71" s="108" customFormat="1" ht="24.95" customHeight="1" x14ac:dyDescent="0.25">
      <c r="A98" s="90">
        <v>90</v>
      </c>
      <c r="B98" s="25" t="s">
        <v>5272</v>
      </c>
      <c r="C98" s="241">
        <v>891951006</v>
      </c>
      <c r="D98" s="28" t="s">
        <v>5273</v>
      </c>
      <c r="E98" s="28" t="s">
        <v>4958</v>
      </c>
      <c r="F98" s="28" t="s">
        <v>4958</v>
      </c>
      <c r="G98" s="242">
        <v>261022.74</v>
      </c>
      <c r="H98" s="242">
        <v>4702413.5</v>
      </c>
      <c r="I98" s="28" t="s">
        <v>792</v>
      </c>
      <c r="J98" s="28" t="s">
        <v>5274</v>
      </c>
      <c r="K98" s="30" t="s">
        <v>26</v>
      </c>
      <c r="L98" s="30" t="s">
        <v>36</v>
      </c>
      <c r="M98" s="30" t="s">
        <v>36</v>
      </c>
      <c r="N98" s="30" t="s">
        <v>36</v>
      </c>
      <c r="O98" s="30" t="s">
        <v>36</v>
      </c>
      <c r="P98" s="30" t="s">
        <v>36</v>
      </c>
      <c r="Q98" s="30" t="s">
        <v>36</v>
      </c>
      <c r="R98" s="79">
        <f t="shared" si="1"/>
        <v>1</v>
      </c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</row>
    <row r="99" spans="1:71" s="108" customFormat="1" ht="24.95" customHeight="1" x14ac:dyDescent="0.25">
      <c r="A99" s="90">
        <v>91</v>
      </c>
      <c r="B99" s="25" t="s">
        <v>5272</v>
      </c>
      <c r="C99" s="241">
        <v>891951006</v>
      </c>
      <c r="D99" s="28" t="s">
        <v>5275</v>
      </c>
      <c r="E99" s="28" t="s">
        <v>4958</v>
      </c>
      <c r="F99" s="28" t="s">
        <v>4958</v>
      </c>
      <c r="G99" s="242">
        <v>262170.44</v>
      </c>
      <c r="H99" s="242">
        <v>4699576.5199999996</v>
      </c>
      <c r="I99" s="28" t="s">
        <v>5224</v>
      </c>
      <c r="J99" s="28" t="s">
        <v>5276</v>
      </c>
      <c r="K99" s="30" t="s">
        <v>26</v>
      </c>
      <c r="L99" s="30" t="s">
        <v>36</v>
      </c>
      <c r="M99" s="30" t="s">
        <v>36</v>
      </c>
      <c r="N99" s="30" t="s">
        <v>36</v>
      </c>
      <c r="O99" s="30" t="s">
        <v>36</v>
      </c>
      <c r="P99" s="30" t="s">
        <v>36</v>
      </c>
      <c r="Q99" s="30" t="s">
        <v>36</v>
      </c>
      <c r="R99" s="79">
        <f t="shared" si="1"/>
        <v>1</v>
      </c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</row>
    <row r="100" spans="1:71" s="108" customFormat="1" ht="24.95" customHeight="1" x14ac:dyDescent="0.25">
      <c r="A100" s="90">
        <v>92</v>
      </c>
      <c r="B100" s="25" t="s">
        <v>6679</v>
      </c>
      <c r="C100" s="179">
        <v>1990680561</v>
      </c>
      <c r="D100" s="28" t="s">
        <v>5277</v>
      </c>
      <c r="E100" s="28" t="s">
        <v>5278</v>
      </c>
      <c r="F100" s="28" t="s">
        <v>4958</v>
      </c>
      <c r="G100" s="242">
        <v>724800.9</v>
      </c>
      <c r="H100" s="242">
        <v>4714277</v>
      </c>
      <c r="I100" s="28" t="s">
        <v>5279</v>
      </c>
      <c r="J100" s="28" t="s">
        <v>5280</v>
      </c>
      <c r="K100" s="30" t="s">
        <v>26</v>
      </c>
      <c r="L100" s="30" t="s">
        <v>36</v>
      </c>
      <c r="M100" s="30" t="s">
        <v>36</v>
      </c>
      <c r="N100" s="30" t="s">
        <v>36</v>
      </c>
      <c r="O100" s="30" t="s">
        <v>36</v>
      </c>
      <c r="P100" s="30" t="s">
        <v>36</v>
      </c>
      <c r="Q100" s="30" t="s">
        <v>36</v>
      </c>
      <c r="R100" s="79">
        <f t="shared" si="1"/>
        <v>1</v>
      </c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</row>
    <row r="101" spans="1:71" s="108" customFormat="1" ht="24.95" customHeight="1" x14ac:dyDescent="0.25">
      <c r="A101" s="90">
        <v>93</v>
      </c>
      <c r="B101" s="237" t="s">
        <v>5281</v>
      </c>
      <c r="C101" s="238">
        <v>800220568</v>
      </c>
      <c r="D101" s="178" t="s">
        <v>5282</v>
      </c>
      <c r="E101" s="178" t="s">
        <v>4958</v>
      </c>
      <c r="F101" s="28" t="s">
        <v>4958</v>
      </c>
      <c r="G101" s="28">
        <v>253565</v>
      </c>
      <c r="H101" s="28">
        <v>4694608</v>
      </c>
      <c r="I101" s="178" t="s">
        <v>5283</v>
      </c>
      <c r="J101" s="178" t="s">
        <v>5284</v>
      </c>
      <c r="K101" s="30" t="s">
        <v>36</v>
      </c>
      <c r="L101" s="30" t="s">
        <v>36</v>
      </c>
      <c r="M101" s="30" t="s">
        <v>26</v>
      </c>
      <c r="N101" s="30" t="s">
        <v>36</v>
      </c>
      <c r="O101" s="30" t="s">
        <v>36</v>
      </c>
      <c r="P101" s="30" t="s">
        <v>36</v>
      </c>
      <c r="Q101" s="30" t="s">
        <v>36</v>
      </c>
      <c r="R101" s="79">
        <f t="shared" si="1"/>
        <v>1</v>
      </c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</row>
    <row r="102" spans="1:71" s="108" customFormat="1" ht="24.95" customHeight="1" x14ac:dyDescent="0.25">
      <c r="A102" s="90">
        <v>94</v>
      </c>
      <c r="B102" s="237" t="s">
        <v>6680</v>
      </c>
      <c r="C102" s="179">
        <v>2235760564</v>
      </c>
      <c r="D102" s="178" t="s">
        <v>6681</v>
      </c>
      <c r="E102" s="178" t="s">
        <v>5285</v>
      </c>
      <c r="F102" s="178" t="s">
        <v>4958</v>
      </c>
      <c r="G102" s="242">
        <v>742398.43</v>
      </c>
      <c r="H102" s="242">
        <v>4712330.2699999996</v>
      </c>
      <c r="I102" s="178" t="s">
        <v>1276</v>
      </c>
      <c r="J102" s="178" t="s">
        <v>5286</v>
      </c>
      <c r="K102" s="30" t="s">
        <v>26</v>
      </c>
      <c r="L102" s="30" t="s">
        <v>36</v>
      </c>
      <c r="M102" s="30" t="s">
        <v>36</v>
      </c>
      <c r="N102" s="30" t="s">
        <v>36</v>
      </c>
      <c r="O102" s="30" t="s">
        <v>36</v>
      </c>
      <c r="P102" s="30" t="s">
        <v>36</v>
      </c>
      <c r="Q102" s="30" t="s">
        <v>36</v>
      </c>
      <c r="R102" s="79">
        <f t="shared" si="1"/>
        <v>1</v>
      </c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</row>
    <row r="103" spans="1:71" s="108" customFormat="1" ht="24.95" customHeight="1" x14ac:dyDescent="0.25">
      <c r="A103" s="90">
        <v>95</v>
      </c>
      <c r="B103" s="237" t="s">
        <v>5287</v>
      </c>
      <c r="C103" s="238">
        <v>228580569</v>
      </c>
      <c r="D103" s="178" t="s">
        <v>5288</v>
      </c>
      <c r="E103" s="178" t="s">
        <v>5289</v>
      </c>
      <c r="F103" s="178" t="s">
        <v>4958</v>
      </c>
      <c r="G103" s="242">
        <v>278159.43</v>
      </c>
      <c r="H103" s="242">
        <v>4674512.5</v>
      </c>
      <c r="I103" s="178" t="s">
        <v>1276</v>
      </c>
      <c r="J103" s="178" t="s">
        <v>5290</v>
      </c>
      <c r="K103" s="30" t="s">
        <v>26</v>
      </c>
      <c r="L103" s="30" t="s">
        <v>36</v>
      </c>
      <c r="M103" s="30" t="s">
        <v>36</v>
      </c>
      <c r="N103" s="30" t="s">
        <v>36</v>
      </c>
      <c r="O103" s="30" t="s">
        <v>36</v>
      </c>
      <c r="P103" s="30" t="s">
        <v>36</v>
      </c>
      <c r="Q103" s="30" t="s">
        <v>36</v>
      </c>
      <c r="R103" s="79">
        <f t="shared" si="1"/>
        <v>1</v>
      </c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</row>
    <row r="104" spans="1:71" s="108" customFormat="1" ht="24.95" customHeight="1" x14ac:dyDescent="0.25">
      <c r="A104" s="90">
        <v>96</v>
      </c>
      <c r="B104" s="25" t="s">
        <v>5291</v>
      </c>
      <c r="C104" s="241">
        <v>1310440563</v>
      </c>
      <c r="D104" s="28" t="s">
        <v>5292</v>
      </c>
      <c r="E104" s="28" t="s">
        <v>5293</v>
      </c>
      <c r="F104" s="28" t="s">
        <v>4958</v>
      </c>
      <c r="G104" s="242">
        <v>289249.88</v>
      </c>
      <c r="H104" s="242">
        <v>4677848.4800000004</v>
      </c>
      <c r="I104" s="28" t="s">
        <v>792</v>
      </c>
      <c r="J104" s="28" t="s">
        <v>5294</v>
      </c>
      <c r="K104" s="30" t="s">
        <v>26</v>
      </c>
      <c r="L104" s="30" t="s">
        <v>36</v>
      </c>
      <c r="M104" s="30" t="s">
        <v>36</v>
      </c>
      <c r="N104" s="30" t="s">
        <v>36</v>
      </c>
      <c r="O104" s="30" t="s">
        <v>36</v>
      </c>
      <c r="P104" s="30" t="s">
        <v>36</v>
      </c>
      <c r="Q104" s="30" t="s">
        <v>36</v>
      </c>
      <c r="R104" s="79">
        <f t="shared" si="1"/>
        <v>1</v>
      </c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</row>
    <row r="105" spans="1:71" s="108" customFormat="1" ht="24.95" customHeight="1" x14ac:dyDescent="0.25">
      <c r="A105" s="90">
        <v>97</v>
      </c>
      <c r="B105" s="237" t="s">
        <v>6682</v>
      </c>
      <c r="C105" s="179">
        <v>2087130569</v>
      </c>
      <c r="D105" s="178" t="s">
        <v>5295</v>
      </c>
      <c r="E105" s="178" t="s">
        <v>4957</v>
      </c>
      <c r="F105" s="178" t="s">
        <v>4958</v>
      </c>
      <c r="G105" s="242" t="s">
        <v>4971</v>
      </c>
      <c r="H105" s="242" t="s">
        <v>4971</v>
      </c>
      <c r="I105" s="178" t="s">
        <v>1613</v>
      </c>
      <c r="J105" s="178" t="s">
        <v>5296</v>
      </c>
      <c r="K105" s="30" t="s">
        <v>26</v>
      </c>
      <c r="L105" s="30" t="s">
        <v>36</v>
      </c>
      <c r="M105" s="30" t="s">
        <v>36</v>
      </c>
      <c r="N105" s="30" t="s">
        <v>36</v>
      </c>
      <c r="O105" s="30" t="s">
        <v>36</v>
      </c>
      <c r="P105" s="30" t="s">
        <v>36</v>
      </c>
      <c r="Q105" s="30" t="s">
        <v>36</v>
      </c>
      <c r="R105" s="79">
        <f t="shared" si="1"/>
        <v>1</v>
      </c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</row>
    <row r="106" spans="1:71" s="108" customFormat="1" ht="24.95" customHeight="1" x14ac:dyDescent="0.25">
      <c r="A106" s="90">
        <v>98</v>
      </c>
      <c r="B106" s="25" t="s">
        <v>5297</v>
      </c>
      <c r="C106" s="241" t="s">
        <v>5298</v>
      </c>
      <c r="D106" s="28" t="s">
        <v>5299</v>
      </c>
      <c r="E106" s="28" t="s">
        <v>5000</v>
      </c>
      <c r="F106" s="28" t="s">
        <v>4958</v>
      </c>
      <c r="G106" s="28">
        <v>256243.57426068099</v>
      </c>
      <c r="H106" s="28">
        <v>4715319.9540012702</v>
      </c>
      <c r="I106" s="28" t="s">
        <v>792</v>
      </c>
      <c r="J106" s="28" t="s">
        <v>5300</v>
      </c>
      <c r="K106" s="30" t="s">
        <v>26</v>
      </c>
      <c r="L106" s="30" t="s">
        <v>36</v>
      </c>
      <c r="M106" s="30" t="s">
        <v>36</v>
      </c>
      <c r="N106" s="30" t="s">
        <v>36</v>
      </c>
      <c r="O106" s="30" t="s">
        <v>36</v>
      </c>
      <c r="P106" s="30" t="s">
        <v>36</v>
      </c>
      <c r="Q106" s="30" t="s">
        <v>36</v>
      </c>
      <c r="R106" s="79">
        <f t="shared" si="1"/>
        <v>1</v>
      </c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</row>
    <row r="107" spans="1:71" s="108" customFormat="1" ht="24.95" customHeight="1" x14ac:dyDescent="0.25">
      <c r="A107" s="90">
        <v>99</v>
      </c>
      <c r="B107" s="237" t="s">
        <v>6683</v>
      </c>
      <c r="C107" s="246" t="s">
        <v>6684</v>
      </c>
      <c r="D107" s="177" t="s">
        <v>5301</v>
      </c>
      <c r="E107" s="177" t="s">
        <v>4970</v>
      </c>
      <c r="F107" s="25" t="s">
        <v>4958</v>
      </c>
      <c r="G107" s="181">
        <v>720272.62</v>
      </c>
      <c r="H107" s="181">
        <v>4704140.8099999996</v>
      </c>
      <c r="I107" s="177" t="s">
        <v>99</v>
      </c>
      <c r="J107" s="177" t="s">
        <v>6685</v>
      </c>
      <c r="K107" s="23" t="s">
        <v>26</v>
      </c>
      <c r="L107" s="23" t="s">
        <v>26</v>
      </c>
      <c r="M107" s="23" t="s">
        <v>26</v>
      </c>
      <c r="N107" s="23" t="s">
        <v>36</v>
      </c>
      <c r="O107" s="23" t="s">
        <v>36</v>
      </c>
      <c r="P107" s="23" t="s">
        <v>36</v>
      </c>
      <c r="Q107" s="23" t="s">
        <v>36</v>
      </c>
      <c r="R107" s="79">
        <f t="shared" si="1"/>
        <v>3</v>
      </c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</row>
    <row r="108" spans="1:71" s="108" customFormat="1" ht="24.95" customHeight="1" x14ac:dyDescent="0.2">
      <c r="A108" s="90">
        <v>100</v>
      </c>
      <c r="B108" s="25" t="s">
        <v>5302</v>
      </c>
      <c r="C108" s="241" t="s">
        <v>5303</v>
      </c>
      <c r="D108" s="28" t="s">
        <v>5304</v>
      </c>
      <c r="E108" s="28" t="s">
        <v>5285</v>
      </c>
      <c r="F108" s="28" t="s">
        <v>4958</v>
      </c>
      <c r="G108" s="28">
        <v>249290</v>
      </c>
      <c r="H108" s="28">
        <v>4713593</v>
      </c>
      <c r="I108" s="28" t="s">
        <v>5305</v>
      </c>
      <c r="J108" s="28" t="s">
        <v>5306</v>
      </c>
      <c r="K108" s="91" t="s">
        <v>26</v>
      </c>
      <c r="L108" s="281" t="s">
        <v>36</v>
      </c>
      <c r="M108" s="281" t="s">
        <v>36</v>
      </c>
      <c r="N108" s="281" t="s">
        <v>36</v>
      </c>
      <c r="O108" s="281" t="s">
        <v>36</v>
      </c>
      <c r="P108" s="281" t="s">
        <v>36</v>
      </c>
      <c r="Q108" s="281" t="s">
        <v>36</v>
      </c>
      <c r="R108" s="79">
        <f t="shared" si="1"/>
        <v>1</v>
      </c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</row>
    <row r="109" spans="1:71" s="108" customFormat="1" ht="24.95" customHeight="1" x14ac:dyDescent="0.25">
      <c r="A109" s="90">
        <v>101</v>
      </c>
      <c r="B109" s="130" t="s">
        <v>5307</v>
      </c>
      <c r="C109" s="243">
        <v>1894540564</v>
      </c>
      <c r="D109" s="130" t="s">
        <v>6686</v>
      </c>
      <c r="E109" s="130" t="s">
        <v>5220</v>
      </c>
      <c r="F109" s="130" t="s">
        <v>4958</v>
      </c>
      <c r="G109" s="181">
        <v>279040.18</v>
      </c>
      <c r="H109" s="181">
        <v>4679125.97</v>
      </c>
      <c r="I109" s="130" t="s">
        <v>5480</v>
      </c>
      <c r="J109" s="130" t="s">
        <v>5308</v>
      </c>
      <c r="K109" s="280" t="s">
        <v>26</v>
      </c>
      <c r="L109" s="280" t="s">
        <v>36</v>
      </c>
      <c r="M109" s="280" t="s">
        <v>36</v>
      </c>
      <c r="N109" s="280" t="s">
        <v>36</v>
      </c>
      <c r="O109" s="280" t="s">
        <v>36</v>
      </c>
      <c r="P109" s="280" t="s">
        <v>36</v>
      </c>
      <c r="Q109" s="280" t="s">
        <v>36</v>
      </c>
      <c r="R109" s="79">
        <f t="shared" si="1"/>
        <v>1</v>
      </c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</row>
    <row r="110" spans="1:71" s="108" customFormat="1" ht="24.95" customHeight="1" x14ac:dyDescent="0.25">
      <c r="A110" s="90">
        <v>102</v>
      </c>
      <c r="B110" s="25" t="s">
        <v>5309</v>
      </c>
      <c r="C110" s="179" t="s">
        <v>6687</v>
      </c>
      <c r="D110" s="28" t="s">
        <v>5310</v>
      </c>
      <c r="E110" s="28" t="s">
        <v>5311</v>
      </c>
      <c r="F110" s="28" t="s">
        <v>4958</v>
      </c>
      <c r="G110" s="28">
        <v>244809</v>
      </c>
      <c r="H110" s="28">
        <v>4684667</v>
      </c>
      <c r="I110" s="28" t="s">
        <v>57</v>
      </c>
      <c r="J110" s="28" t="s">
        <v>5312</v>
      </c>
      <c r="K110" s="30" t="s">
        <v>26</v>
      </c>
      <c r="L110" s="30" t="s">
        <v>36</v>
      </c>
      <c r="M110" s="30" t="s">
        <v>36</v>
      </c>
      <c r="N110" s="30" t="s">
        <v>36</v>
      </c>
      <c r="O110" s="30" t="s">
        <v>36</v>
      </c>
      <c r="P110" s="30" t="s">
        <v>36</v>
      </c>
      <c r="Q110" s="30" t="s">
        <v>36</v>
      </c>
      <c r="R110" s="79">
        <f t="shared" si="1"/>
        <v>1</v>
      </c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</row>
    <row r="111" spans="1:71" s="89" customFormat="1" ht="24.95" customHeight="1" x14ac:dyDescent="0.25">
      <c r="A111" s="90">
        <v>103</v>
      </c>
      <c r="B111" s="25" t="s">
        <v>5313</v>
      </c>
      <c r="C111" s="179" t="s">
        <v>6688</v>
      </c>
      <c r="D111" s="28" t="s">
        <v>5314</v>
      </c>
      <c r="E111" s="28" t="s">
        <v>5052</v>
      </c>
      <c r="F111" s="28" t="s">
        <v>4958</v>
      </c>
      <c r="G111" s="242">
        <v>290534.40999999997</v>
      </c>
      <c r="H111" s="242">
        <v>4691370.03</v>
      </c>
      <c r="I111" s="28" t="s">
        <v>5169</v>
      </c>
      <c r="J111" s="28" t="s">
        <v>5315</v>
      </c>
      <c r="K111" s="30" t="s">
        <v>26</v>
      </c>
      <c r="L111" s="30" t="s">
        <v>36</v>
      </c>
      <c r="M111" s="30" t="s">
        <v>36</v>
      </c>
      <c r="N111" s="30" t="s">
        <v>36</v>
      </c>
      <c r="O111" s="30" t="s">
        <v>36</v>
      </c>
      <c r="P111" s="30" t="s">
        <v>36</v>
      </c>
      <c r="Q111" s="30" t="s">
        <v>36</v>
      </c>
      <c r="R111" s="79">
        <f t="shared" si="1"/>
        <v>1</v>
      </c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  <c r="BH111" s="85"/>
      <c r="BI111" s="85"/>
      <c r="BJ111" s="85"/>
      <c r="BK111" s="85"/>
      <c r="BL111" s="85"/>
      <c r="BM111" s="85"/>
      <c r="BN111" s="85"/>
      <c r="BO111" s="85"/>
      <c r="BP111" s="85"/>
      <c r="BQ111" s="85"/>
      <c r="BR111" s="85"/>
      <c r="BS111" s="85"/>
    </row>
    <row r="112" spans="1:71" s="108" customFormat="1" ht="24.95" customHeight="1" x14ac:dyDescent="0.25">
      <c r="A112" s="90">
        <v>104</v>
      </c>
      <c r="B112" s="237" t="s">
        <v>5316</v>
      </c>
      <c r="C112" s="179" t="s">
        <v>6689</v>
      </c>
      <c r="D112" s="178" t="s">
        <v>5317</v>
      </c>
      <c r="E112" s="178" t="s">
        <v>4958</v>
      </c>
      <c r="F112" s="178" t="s">
        <v>4958</v>
      </c>
      <c r="G112" s="178">
        <v>263513</v>
      </c>
      <c r="H112" s="28">
        <v>4695662</v>
      </c>
      <c r="I112" s="178" t="s">
        <v>398</v>
      </c>
      <c r="J112" s="178" t="s">
        <v>5318</v>
      </c>
      <c r="K112" s="30" t="s">
        <v>26</v>
      </c>
      <c r="L112" s="30" t="s">
        <v>36</v>
      </c>
      <c r="M112" s="30" t="s">
        <v>36</v>
      </c>
      <c r="N112" s="30" t="s">
        <v>36</v>
      </c>
      <c r="O112" s="30" t="s">
        <v>36</v>
      </c>
      <c r="P112" s="30" t="s">
        <v>36</v>
      </c>
      <c r="Q112" s="30" t="s">
        <v>36</v>
      </c>
      <c r="R112" s="79">
        <f t="shared" si="1"/>
        <v>1</v>
      </c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</row>
    <row r="113" spans="1:40" s="108" customFormat="1" ht="24.95" customHeight="1" x14ac:dyDescent="0.25">
      <c r="A113" s="90">
        <v>105</v>
      </c>
      <c r="B113" s="130" t="s">
        <v>5319</v>
      </c>
      <c r="C113" s="238">
        <v>2242130561</v>
      </c>
      <c r="D113" s="112" t="s">
        <v>5320</v>
      </c>
      <c r="E113" s="112" t="s">
        <v>5014</v>
      </c>
      <c r="F113" s="112" t="s">
        <v>4958</v>
      </c>
      <c r="G113" s="242" t="s">
        <v>4971</v>
      </c>
      <c r="H113" s="242" t="s">
        <v>4971</v>
      </c>
      <c r="I113" s="112" t="s">
        <v>398</v>
      </c>
      <c r="J113" s="112" t="s">
        <v>5321</v>
      </c>
      <c r="K113" s="91" t="s">
        <v>26</v>
      </c>
      <c r="L113" s="91" t="s">
        <v>36</v>
      </c>
      <c r="M113" s="91" t="s">
        <v>36</v>
      </c>
      <c r="N113" s="91" t="s">
        <v>36</v>
      </c>
      <c r="O113" s="91" t="s">
        <v>36</v>
      </c>
      <c r="P113" s="91" t="s">
        <v>36</v>
      </c>
      <c r="Q113" s="91" t="s">
        <v>36</v>
      </c>
      <c r="R113" s="79">
        <f t="shared" si="1"/>
        <v>1</v>
      </c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</row>
    <row r="114" spans="1:40" s="85" customFormat="1" ht="24.95" customHeight="1" x14ac:dyDescent="0.25">
      <c r="A114" s="90">
        <v>106</v>
      </c>
      <c r="B114" s="25" t="s">
        <v>5322</v>
      </c>
      <c r="C114" s="179" t="s">
        <v>6690</v>
      </c>
      <c r="D114" s="28" t="s">
        <v>5323</v>
      </c>
      <c r="E114" s="28" t="s">
        <v>4958</v>
      </c>
      <c r="F114" s="28" t="s">
        <v>4958</v>
      </c>
      <c r="G114" s="242">
        <v>257186.27</v>
      </c>
      <c r="H114" s="242">
        <v>4697374.03</v>
      </c>
      <c r="I114" s="28" t="s">
        <v>5324</v>
      </c>
      <c r="J114" s="28" t="s">
        <v>5325</v>
      </c>
      <c r="K114" s="30" t="s">
        <v>36</v>
      </c>
      <c r="L114" s="30" t="s">
        <v>36</v>
      </c>
      <c r="M114" s="30" t="s">
        <v>36</v>
      </c>
      <c r="N114" s="30" t="s">
        <v>26</v>
      </c>
      <c r="O114" s="30" t="s">
        <v>36</v>
      </c>
      <c r="P114" s="30" t="s">
        <v>36</v>
      </c>
      <c r="Q114" s="30" t="s">
        <v>36</v>
      </c>
      <c r="R114" s="79">
        <f t="shared" si="1"/>
        <v>1</v>
      </c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</row>
    <row r="115" spans="1:40" s="85" customFormat="1" ht="24.95" customHeight="1" x14ac:dyDescent="0.25">
      <c r="A115" s="90">
        <v>107</v>
      </c>
      <c r="B115" s="237" t="s">
        <v>5326</v>
      </c>
      <c r="C115" s="238" t="s">
        <v>5327</v>
      </c>
      <c r="D115" s="178" t="s">
        <v>5328</v>
      </c>
      <c r="E115" s="178" t="s">
        <v>5199</v>
      </c>
      <c r="F115" s="178" t="s">
        <v>4958</v>
      </c>
      <c r="G115" s="178">
        <v>277233.01605958899</v>
      </c>
      <c r="H115" s="28">
        <v>4687562.0123956101</v>
      </c>
      <c r="I115" s="178" t="s">
        <v>1095</v>
      </c>
      <c r="J115" s="178" t="s">
        <v>5329</v>
      </c>
      <c r="K115" s="30" t="s">
        <v>26</v>
      </c>
      <c r="L115" s="30" t="s">
        <v>36</v>
      </c>
      <c r="M115" s="30" t="s">
        <v>36</v>
      </c>
      <c r="N115" s="30" t="s">
        <v>36</v>
      </c>
      <c r="O115" s="30" t="s">
        <v>36</v>
      </c>
      <c r="P115" s="30" t="s">
        <v>36</v>
      </c>
      <c r="Q115" s="30" t="s">
        <v>36</v>
      </c>
      <c r="R115" s="79">
        <f t="shared" si="1"/>
        <v>1</v>
      </c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</row>
    <row r="116" spans="1:40" s="108" customFormat="1" ht="24.95" customHeight="1" x14ac:dyDescent="0.25">
      <c r="A116" s="90">
        <v>108</v>
      </c>
      <c r="B116" s="25" t="s">
        <v>5330</v>
      </c>
      <c r="C116" s="241">
        <v>10414270156</v>
      </c>
      <c r="D116" s="28" t="s">
        <v>5265</v>
      </c>
      <c r="E116" s="28" t="s">
        <v>4958</v>
      </c>
      <c r="F116" s="28" t="s">
        <v>4958</v>
      </c>
      <c r="G116" s="28">
        <v>262142</v>
      </c>
      <c r="H116" s="28">
        <v>4699534</v>
      </c>
      <c r="I116" s="28" t="s">
        <v>398</v>
      </c>
      <c r="J116" s="28" t="s">
        <v>5331</v>
      </c>
      <c r="K116" s="30" t="s">
        <v>26</v>
      </c>
      <c r="L116" s="30" t="s">
        <v>36</v>
      </c>
      <c r="M116" s="30" t="s">
        <v>36</v>
      </c>
      <c r="N116" s="30" t="s">
        <v>36</v>
      </c>
      <c r="O116" s="30" t="s">
        <v>36</v>
      </c>
      <c r="P116" s="30" t="s">
        <v>36</v>
      </c>
      <c r="Q116" s="30" t="s">
        <v>36</v>
      </c>
      <c r="R116" s="79">
        <f t="shared" si="1"/>
        <v>1</v>
      </c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</row>
    <row r="117" spans="1:40" s="108" customFormat="1" ht="24.95" customHeight="1" x14ac:dyDescent="0.25">
      <c r="A117" s="90">
        <v>109</v>
      </c>
      <c r="B117" s="130" t="s">
        <v>5332</v>
      </c>
      <c r="C117" s="246">
        <v>61110565</v>
      </c>
      <c r="D117" s="130" t="s">
        <v>5333</v>
      </c>
      <c r="E117" s="130" t="s">
        <v>5171</v>
      </c>
      <c r="F117" s="130" t="s">
        <v>4958</v>
      </c>
      <c r="G117" s="181">
        <v>284476.17</v>
      </c>
      <c r="H117" s="181">
        <v>4688353.71</v>
      </c>
      <c r="I117" s="130" t="s">
        <v>792</v>
      </c>
      <c r="J117" s="130" t="s">
        <v>5334</v>
      </c>
      <c r="K117" s="280" t="s">
        <v>26</v>
      </c>
      <c r="L117" s="280" t="s">
        <v>36</v>
      </c>
      <c r="M117" s="280" t="s">
        <v>36</v>
      </c>
      <c r="N117" s="280" t="s">
        <v>36</v>
      </c>
      <c r="O117" s="280" t="s">
        <v>36</v>
      </c>
      <c r="P117" s="280" t="s">
        <v>36</v>
      </c>
      <c r="Q117" s="280" t="s">
        <v>36</v>
      </c>
      <c r="R117" s="79">
        <f t="shared" si="1"/>
        <v>1</v>
      </c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</row>
    <row r="118" spans="1:40" s="108" customFormat="1" ht="24.95" customHeight="1" x14ac:dyDescent="0.25">
      <c r="A118" s="90">
        <v>110</v>
      </c>
      <c r="B118" s="237" t="s">
        <v>5332</v>
      </c>
      <c r="C118" s="238">
        <v>61110565</v>
      </c>
      <c r="D118" s="178" t="s">
        <v>5335</v>
      </c>
      <c r="E118" s="178" t="s">
        <v>4957</v>
      </c>
      <c r="F118" s="178" t="s">
        <v>4958</v>
      </c>
      <c r="G118" s="242">
        <v>286638.27</v>
      </c>
      <c r="H118" s="242">
        <v>4687054.46</v>
      </c>
      <c r="I118" s="178" t="s">
        <v>792</v>
      </c>
      <c r="J118" s="178" t="s">
        <v>5336</v>
      </c>
      <c r="K118" s="30" t="s">
        <v>26</v>
      </c>
      <c r="L118" s="30" t="s">
        <v>36</v>
      </c>
      <c r="M118" s="30" t="s">
        <v>36</v>
      </c>
      <c r="N118" s="30" t="s">
        <v>36</v>
      </c>
      <c r="O118" s="30" t="s">
        <v>36</v>
      </c>
      <c r="P118" s="30" t="s">
        <v>36</v>
      </c>
      <c r="Q118" s="30" t="s">
        <v>36</v>
      </c>
      <c r="R118" s="79">
        <f t="shared" si="1"/>
        <v>1</v>
      </c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</row>
    <row r="119" spans="1:40" s="108" customFormat="1" ht="24.95" customHeight="1" x14ac:dyDescent="0.25">
      <c r="A119" s="90">
        <v>111</v>
      </c>
      <c r="B119" s="237" t="s">
        <v>5337</v>
      </c>
      <c r="C119" s="179" t="s">
        <v>6691</v>
      </c>
      <c r="D119" s="178" t="s">
        <v>5338</v>
      </c>
      <c r="E119" s="178" t="s">
        <v>5067</v>
      </c>
      <c r="F119" s="178" t="s">
        <v>4958</v>
      </c>
      <c r="G119" s="242">
        <v>271013.06</v>
      </c>
      <c r="H119" s="242">
        <v>4726062.9400000004</v>
      </c>
      <c r="I119" s="178" t="s">
        <v>57</v>
      </c>
      <c r="J119" s="178" t="s">
        <v>5339</v>
      </c>
      <c r="K119" s="30" t="s">
        <v>26</v>
      </c>
      <c r="L119" s="30" t="s">
        <v>36</v>
      </c>
      <c r="M119" s="30" t="s">
        <v>36</v>
      </c>
      <c r="N119" s="30" t="s">
        <v>36</v>
      </c>
      <c r="O119" s="30" t="s">
        <v>36</v>
      </c>
      <c r="P119" s="30" t="s">
        <v>36</v>
      </c>
      <c r="Q119" s="30" t="s">
        <v>36</v>
      </c>
      <c r="R119" s="79">
        <f t="shared" si="1"/>
        <v>1</v>
      </c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</row>
    <row r="120" spans="1:40" s="108" customFormat="1" ht="24.95" customHeight="1" x14ac:dyDescent="0.25">
      <c r="A120" s="90">
        <v>112</v>
      </c>
      <c r="B120" s="237" t="s">
        <v>1442</v>
      </c>
      <c r="C120" s="243" t="s">
        <v>6692</v>
      </c>
      <c r="D120" s="177" t="s">
        <v>5340</v>
      </c>
      <c r="E120" s="177" t="s">
        <v>4958</v>
      </c>
      <c r="F120" s="177" t="s">
        <v>4958</v>
      </c>
      <c r="G120" s="181">
        <v>256751.74</v>
      </c>
      <c r="H120" s="181">
        <v>4700537.2</v>
      </c>
      <c r="I120" s="177" t="s">
        <v>5341</v>
      </c>
      <c r="J120" s="177" t="s">
        <v>5342</v>
      </c>
      <c r="K120" s="23" t="s">
        <v>26</v>
      </c>
      <c r="L120" s="23" t="s">
        <v>36</v>
      </c>
      <c r="M120" s="23" t="s">
        <v>36</v>
      </c>
      <c r="N120" s="23" t="s">
        <v>36</v>
      </c>
      <c r="O120" s="23" t="s">
        <v>36</v>
      </c>
      <c r="P120" s="23" t="s">
        <v>36</v>
      </c>
      <c r="Q120" s="23" t="s">
        <v>36</v>
      </c>
      <c r="R120" s="79">
        <f t="shared" si="1"/>
        <v>1</v>
      </c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</row>
    <row r="121" spans="1:40" s="108" customFormat="1" ht="24.95" customHeight="1" x14ac:dyDescent="0.25">
      <c r="A121" s="90">
        <v>113</v>
      </c>
      <c r="B121" s="25" t="s">
        <v>6693</v>
      </c>
      <c r="C121" s="241">
        <v>740135100</v>
      </c>
      <c r="D121" s="28" t="s">
        <v>5343</v>
      </c>
      <c r="E121" s="28" t="s">
        <v>5344</v>
      </c>
      <c r="F121" s="28" t="s">
        <v>4958</v>
      </c>
      <c r="G121" s="28">
        <v>268760.51</v>
      </c>
      <c r="H121" s="28">
        <v>46778678.049999997</v>
      </c>
      <c r="I121" s="28" t="s">
        <v>398</v>
      </c>
      <c r="J121" s="28" t="s">
        <v>5345</v>
      </c>
      <c r="K121" s="30" t="s">
        <v>26</v>
      </c>
      <c r="L121" s="30" t="s">
        <v>36</v>
      </c>
      <c r="M121" s="30" t="s">
        <v>36</v>
      </c>
      <c r="N121" s="30" t="s">
        <v>36</v>
      </c>
      <c r="O121" s="30" t="s">
        <v>36</v>
      </c>
      <c r="P121" s="30" t="s">
        <v>36</v>
      </c>
      <c r="Q121" s="30" t="s">
        <v>36</v>
      </c>
      <c r="R121" s="79">
        <f t="shared" si="1"/>
        <v>1</v>
      </c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</row>
    <row r="122" spans="1:40" s="108" customFormat="1" ht="24.95" customHeight="1" x14ac:dyDescent="0.25">
      <c r="A122" s="90">
        <v>114</v>
      </c>
      <c r="B122" s="25" t="s">
        <v>5346</v>
      </c>
      <c r="C122" s="179" t="s">
        <v>6694</v>
      </c>
      <c r="D122" s="28" t="s">
        <v>5347</v>
      </c>
      <c r="E122" s="28" t="s">
        <v>4992</v>
      </c>
      <c r="F122" s="28" t="s">
        <v>4958</v>
      </c>
      <c r="G122" s="28">
        <v>224060</v>
      </c>
      <c r="H122" s="28">
        <v>4687861</v>
      </c>
      <c r="I122" s="28" t="s">
        <v>3107</v>
      </c>
      <c r="J122" s="28" t="s">
        <v>5348</v>
      </c>
      <c r="K122" s="30" t="s">
        <v>26</v>
      </c>
      <c r="L122" s="30" t="s">
        <v>36</v>
      </c>
      <c r="M122" s="30" t="s">
        <v>36</v>
      </c>
      <c r="N122" s="30" t="s">
        <v>36</v>
      </c>
      <c r="O122" s="30" t="s">
        <v>36</v>
      </c>
      <c r="P122" s="30" t="s">
        <v>36</v>
      </c>
      <c r="Q122" s="30" t="s">
        <v>36</v>
      </c>
      <c r="R122" s="79">
        <f t="shared" si="1"/>
        <v>1</v>
      </c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</row>
    <row r="123" spans="1:40" s="108" customFormat="1" ht="24.95" customHeight="1" x14ac:dyDescent="0.25">
      <c r="A123" s="90">
        <v>115</v>
      </c>
      <c r="B123" s="25" t="s">
        <v>5349</v>
      </c>
      <c r="C123" s="179" t="s">
        <v>6695</v>
      </c>
      <c r="D123" s="28" t="s">
        <v>5299</v>
      </c>
      <c r="E123" s="28" t="s">
        <v>5000</v>
      </c>
      <c r="F123" s="28" t="s">
        <v>4958</v>
      </c>
      <c r="G123" s="242">
        <v>256205.02</v>
      </c>
      <c r="H123" s="242">
        <v>4714978.57</v>
      </c>
      <c r="I123" s="28" t="s">
        <v>398</v>
      </c>
      <c r="J123" s="28" t="s">
        <v>5350</v>
      </c>
      <c r="K123" s="30" t="s">
        <v>26</v>
      </c>
      <c r="L123" s="30" t="s">
        <v>36</v>
      </c>
      <c r="M123" s="30" t="s">
        <v>36</v>
      </c>
      <c r="N123" s="30" t="s">
        <v>36</v>
      </c>
      <c r="O123" s="30" t="s">
        <v>36</v>
      </c>
      <c r="P123" s="30" t="s">
        <v>36</v>
      </c>
      <c r="Q123" s="30" t="s">
        <v>36</v>
      </c>
      <c r="R123" s="79">
        <f t="shared" si="1"/>
        <v>1</v>
      </c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</row>
    <row r="124" spans="1:40" s="108" customFormat="1" ht="24.95" customHeight="1" x14ac:dyDescent="0.25">
      <c r="A124" s="90">
        <v>116</v>
      </c>
      <c r="B124" s="237" t="s">
        <v>5349</v>
      </c>
      <c r="C124" s="238">
        <v>1547390565</v>
      </c>
      <c r="D124" s="178" t="s">
        <v>5351</v>
      </c>
      <c r="E124" s="178" t="s">
        <v>4958</v>
      </c>
      <c r="F124" s="178" t="s">
        <v>4958</v>
      </c>
      <c r="G124" s="178">
        <v>259413</v>
      </c>
      <c r="H124" s="28">
        <v>4705288</v>
      </c>
      <c r="I124" s="178" t="s">
        <v>398</v>
      </c>
      <c r="J124" s="178" t="s">
        <v>5352</v>
      </c>
      <c r="K124" s="30" t="s">
        <v>26</v>
      </c>
      <c r="L124" s="30" t="s">
        <v>36</v>
      </c>
      <c r="M124" s="30" t="s">
        <v>36</v>
      </c>
      <c r="N124" s="30" t="s">
        <v>36</v>
      </c>
      <c r="O124" s="30" t="s">
        <v>36</v>
      </c>
      <c r="P124" s="30" t="s">
        <v>36</v>
      </c>
      <c r="Q124" s="30" t="s">
        <v>36</v>
      </c>
      <c r="R124" s="79">
        <f t="shared" si="1"/>
        <v>1</v>
      </c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</row>
    <row r="125" spans="1:40" s="108" customFormat="1" ht="24.95" customHeight="1" x14ac:dyDescent="0.25">
      <c r="A125" s="90">
        <v>117</v>
      </c>
      <c r="B125" s="237" t="s">
        <v>6696</v>
      </c>
      <c r="C125" s="179" t="s">
        <v>6697</v>
      </c>
      <c r="D125" s="178" t="s">
        <v>5353</v>
      </c>
      <c r="E125" s="112" t="s">
        <v>4958</v>
      </c>
      <c r="F125" s="178" t="s">
        <v>4958</v>
      </c>
      <c r="G125" s="178">
        <v>260210.06</v>
      </c>
      <c r="H125" s="28">
        <v>4703685.1100000003</v>
      </c>
      <c r="I125" s="178" t="s">
        <v>5354</v>
      </c>
      <c r="J125" s="178" t="s">
        <v>5355</v>
      </c>
      <c r="K125" s="30" t="s">
        <v>26</v>
      </c>
      <c r="L125" s="30" t="s">
        <v>36</v>
      </c>
      <c r="M125" s="30" t="s">
        <v>36</v>
      </c>
      <c r="N125" s="30" t="s">
        <v>36</v>
      </c>
      <c r="O125" s="30" t="s">
        <v>36</v>
      </c>
      <c r="P125" s="30" t="s">
        <v>36</v>
      </c>
      <c r="Q125" s="30" t="s">
        <v>36</v>
      </c>
      <c r="R125" s="79">
        <f t="shared" si="1"/>
        <v>1</v>
      </c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</row>
    <row r="126" spans="1:40" s="108" customFormat="1" ht="24.95" customHeight="1" x14ac:dyDescent="0.25">
      <c r="A126" s="90">
        <v>118</v>
      </c>
      <c r="B126" s="237" t="s">
        <v>5356</v>
      </c>
      <c r="C126" s="179" t="s">
        <v>6698</v>
      </c>
      <c r="D126" s="178" t="s">
        <v>5357</v>
      </c>
      <c r="E126" s="178" t="s">
        <v>5036</v>
      </c>
      <c r="F126" s="178" t="s">
        <v>4958</v>
      </c>
      <c r="G126" s="242">
        <v>259152.59</v>
      </c>
      <c r="H126" s="242">
        <v>4688165.1399999997</v>
      </c>
      <c r="I126" s="178" t="s">
        <v>398</v>
      </c>
      <c r="J126" s="178" t="s">
        <v>5358</v>
      </c>
      <c r="K126" s="30" t="s">
        <v>26</v>
      </c>
      <c r="L126" s="30" t="s">
        <v>36</v>
      </c>
      <c r="M126" s="30" t="s">
        <v>36</v>
      </c>
      <c r="N126" s="30" t="s">
        <v>36</v>
      </c>
      <c r="O126" s="30" t="s">
        <v>36</v>
      </c>
      <c r="P126" s="30" t="s">
        <v>36</v>
      </c>
      <c r="Q126" s="30" t="s">
        <v>36</v>
      </c>
      <c r="R126" s="79">
        <f t="shared" si="1"/>
        <v>1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</row>
    <row r="127" spans="1:40" s="108" customFormat="1" ht="24.95" customHeight="1" x14ac:dyDescent="0.25">
      <c r="A127" s="90">
        <v>119</v>
      </c>
      <c r="B127" s="25" t="s">
        <v>6699</v>
      </c>
      <c r="C127" s="179" t="s">
        <v>6700</v>
      </c>
      <c r="D127" s="28" t="s">
        <v>6701</v>
      </c>
      <c r="E127" s="28" t="s">
        <v>5289</v>
      </c>
      <c r="F127" s="28" t="s">
        <v>4958</v>
      </c>
      <c r="G127" s="242">
        <v>277727.08</v>
      </c>
      <c r="H127" s="242">
        <v>4675573.74</v>
      </c>
      <c r="I127" s="28" t="s">
        <v>5359</v>
      </c>
      <c r="J127" s="28" t="s">
        <v>5360</v>
      </c>
      <c r="K127" s="30" t="s">
        <v>26</v>
      </c>
      <c r="L127" s="30" t="s">
        <v>36</v>
      </c>
      <c r="M127" s="30" t="s">
        <v>36</v>
      </c>
      <c r="N127" s="30" t="s">
        <v>36</v>
      </c>
      <c r="O127" s="30" t="s">
        <v>36</v>
      </c>
      <c r="P127" s="30" t="s">
        <v>36</v>
      </c>
      <c r="Q127" s="30" t="s">
        <v>36</v>
      </c>
      <c r="R127" s="79">
        <f t="shared" si="1"/>
        <v>1</v>
      </c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</row>
    <row r="128" spans="1:40" s="85" customFormat="1" ht="24.95" customHeight="1" x14ac:dyDescent="0.25">
      <c r="A128" s="90">
        <v>120</v>
      </c>
      <c r="B128" s="237" t="s">
        <v>5361</v>
      </c>
      <c r="C128" s="243" t="s">
        <v>6702</v>
      </c>
      <c r="D128" s="177" t="s">
        <v>5362</v>
      </c>
      <c r="E128" s="177" t="s">
        <v>5363</v>
      </c>
      <c r="F128" s="177" t="s">
        <v>4958</v>
      </c>
      <c r="G128" s="181">
        <v>264786.28999999998</v>
      </c>
      <c r="H128" s="181">
        <v>4682306.5199999996</v>
      </c>
      <c r="I128" s="177" t="s">
        <v>5019</v>
      </c>
      <c r="J128" s="177" t="s">
        <v>5364</v>
      </c>
      <c r="K128" s="23" t="s">
        <v>36</v>
      </c>
      <c r="L128" s="23" t="s">
        <v>36</v>
      </c>
      <c r="M128" s="23" t="s">
        <v>26</v>
      </c>
      <c r="N128" s="23" t="s">
        <v>36</v>
      </c>
      <c r="O128" s="23" t="s">
        <v>36</v>
      </c>
      <c r="P128" s="23" t="s">
        <v>36</v>
      </c>
      <c r="Q128" s="23" t="s">
        <v>36</v>
      </c>
      <c r="R128" s="79">
        <f t="shared" si="1"/>
        <v>1</v>
      </c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</row>
    <row r="129" spans="1:40" s="108" customFormat="1" ht="24.95" customHeight="1" x14ac:dyDescent="0.25">
      <c r="A129" s="90">
        <v>121</v>
      </c>
      <c r="B129" s="237" t="s">
        <v>5365</v>
      </c>
      <c r="C129" s="179" t="s">
        <v>6703</v>
      </c>
      <c r="D129" s="178" t="s">
        <v>5366</v>
      </c>
      <c r="E129" s="178" t="s">
        <v>5367</v>
      </c>
      <c r="F129" s="178" t="s">
        <v>4958</v>
      </c>
      <c r="G129" s="242">
        <v>730254.46</v>
      </c>
      <c r="H129" s="242">
        <v>4672222.37</v>
      </c>
      <c r="I129" s="178" t="s">
        <v>792</v>
      </c>
      <c r="J129" s="178" t="s">
        <v>5368</v>
      </c>
      <c r="K129" s="30" t="s">
        <v>26</v>
      </c>
      <c r="L129" s="30" t="s">
        <v>36</v>
      </c>
      <c r="M129" s="30" t="s">
        <v>36</v>
      </c>
      <c r="N129" s="30" t="s">
        <v>36</v>
      </c>
      <c r="O129" s="30" t="s">
        <v>36</v>
      </c>
      <c r="P129" s="30" t="s">
        <v>36</v>
      </c>
      <c r="Q129" s="30" t="s">
        <v>36</v>
      </c>
      <c r="R129" s="79">
        <f t="shared" si="1"/>
        <v>1</v>
      </c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</row>
    <row r="130" spans="1:40" s="108" customFormat="1" ht="24.95" customHeight="1" x14ac:dyDescent="0.25">
      <c r="A130" s="90">
        <v>122</v>
      </c>
      <c r="B130" s="25" t="s">
        <v>5369</v>
      </c>
      <c r="C130" s="241">
        <v>1550390560</v>
      </c>
      <c r="D130" s="28" t="s">
        <v>5370</v>
      </c>
      <c r="E130" s="28" t="s">
        <v>4992</v>
      </c>
      <c r="F130" s="28" t="s">
        <v>4958</v>
      </c>
      <c r="G130" s="28">
        <v>234538.1482</v>
      </c>
      <c r="H130" s="28">
        <v>4675242.1220000004</v>
      </c>
      <c r="I130" s="28" t="s">
        <v>5371</v>
      </c>
      <c r="J130" s="28" t="s">
        <v>5372</v>
      </c>
      <c r="K130" s="30" t="s">
        <v>26</v>
      </c>
      <c r="L130" s="30" t="s">
        <v>36</v>
      </c>
      <c r="M130" s="30" t="s">
        <v>36</v>
      </c>
      <c r="N130" s="30" t="s">
        <v>36</v>
      </c>
      <c r="O130" s="30" t="s">
        <v>36</v>
      </c>
      <c r="P130" s="30" t="s">
        <v>36</v>
      </c>
      <c r="Q130" s="30" t="s">
        <v>36</v>
      </c>
      <c r="R130" s="79">
        <f t="shared" si="1"/>
        <v>1</v>
      </c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</row>
    <row r="131" spans="1:40" s="108" customFormat="1" ht="24.95" customHeight="1" x14ac:dyDescent="0.25">
      <c r="A131" s="90">
        <v>123</v>
      </c>
      <c r="B131" s="25" t="s">
        <v>6704</v>
      </c>
      <c r="C131" s="179" t="s">
        <v>6705</v>
      </c>
      <c r="D131" s="28" t="s">
        <v>5373</v>
      </c>
      <c r="E131" s="28" t="s">
        <v>5177</v>
      </c>
      <c r="F131" s="28" t="s">
        <v>4958</v>
      </c>
      <c r="G131" s="28">
        <v>233889</v>
      </c>
      <c r="H131" s="28">
        <v>4715646</v>
      </c>
      <c r="I131" s="28" t="s">
        <v>5374</v>
      </c>
      <c r="J131" s="28" t="s">
        <v>5375</v>
      </c>
      <c r="K131" s="30" t="s">
        <v>26</v>
      </c>
      <c r="L131" s="30" t="s">
        <v>36</v>
      </c>
      <c r="M131" s="30" t="s">
        <v>36</v>
      </c>
      <c r="N131" s="30" t="s">
        <v>36</v>
      </c>
      <c r="O131" s="30" t="s">
        <v>36</v>
      </c>
      <c r="P131" s="30" t="s">
        <v>36</v>
      </c>
      <c r="Q131" s="30" t="s">
        <v>36</v>
      </c>
      <c r="R131" s="79">
        <f t="shared" si="1"/>
        <v>1</v>
      </c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</row>
    <row r="132" spans="1:40" s="108" customFormat="1" ht="24.95" customHeight="1" x14ac:dyDescent="0.25">
      <c r="A132" s="90">
        <v>124</v>
      </c>
      <c r="B132" s="25" t="s">
        <v>6706</v>
      </c>
      <c r="C132" s="179" t="s">
        <v>6707</v>
      </c>
      <c r="D132" s="28" t="s">
        <v>5376</v>
      </c>
      <c r="E132" s="28" t="s">
        <v>4992</v>
      </c>
      <c r="F132" s="28" t="s">
        <v>4958</v>
      </c>
      <c r="G132" s="28">
        <v>231351</v>
      </c>
      <c r="H132" s="28">
        <v>4681376</v>
      </c>
      <c r="I132" s="28" t="s">
        <v>5377</v>
      </c>
      <c r="J132" s="28" t="s">
        <v>5378</v>
      </c>
      <c r="K132" s="30" t="s">
        <v>26</v>
      </c>
      <c r="L132" s="30" t="s">
        <v>36</v>
      </c>
      <c r="M132" s="30" t="s">
        <v>36</v>
      </c>
      <c r="N132" s="30" t="s">
        <v>36</v>
      </c>
      <c r="O132" s="30" t="s">
        <v>36</v>
      </c>
      <c r="P132" s="30" t="s">
        <v>36</v>
      </c>
      <c r="Q132" s="30" t="s">
        <v>36</v>
      </c>
      <c r="R132" s="79">
        <f t="shared" si="1"/>
        <v>1</v>
      </c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</row>
    <row r="133" spans="1:40" s="108" customFormat="1" ht="24.95" customHeight="1" x14ac:dyDescent="0.25">
      <c r="A133" s="90">
        <v>125</v>
      </c>
      <c r="B133" s="237" t="s">
        <v>5379</v>
      </c>
      <c r="C133" s="179" t="s">
        <v>6708</v>
      </c>
      <c r="D133" s="178" t="s">
        <v>5380</v>
      </c>
      <c r="E133" s="112" t="s">
        <v>5285</v>
      </c>
      <c r="F133" s="178" t="s">
        <v>4958</v>
      </c>
      <c r="G133" s="178">
        <v>247936</v>
      </c>
      <c r="H133" s="28">
        <v>4713455</v>
      </c>
      <c r="I133" s="178" t="s">
        <v>5381</v>
      </c>
      <c r="J133" s="178" t="s">
        <v>5382</v>
      </c>
      <c r="K133" s="79" t="s">
        <v>26</v>
      </c>
      <c r="L133" s="30" t="s">
        <v>36</v>
      </c>
      <c r="M133" s="30" t="s">
        <v>36</v>
      </c>
      <c r="N133" s="30" t="s">
        <v>36</v>
      </c>
      <c r="O133" s="30" t="s">
        <v>36</v>
      </c>
      <c r="P133" s="30" t="s">
        <v>36</v>
      </c>
      <c r="Q133" s="30" t="s">
        <v>36</v>
      </c>
      <c r="R133" s="79">
        <f t="shared" si="1"/>
        <v>1</v>
      </c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</row>
    <row r="134" spans="1:40" s="108" customFormat="1" ht="24.95" customHeight="1" x14ac:dyDescent="0.25">
      <c r="A134" s="90">
        <v>126</v>
      </c>
      <c r="B134" s="130" t="s">
        <v>5383</v>
      </c>
      <c r="C134" s="238">
        <v>2136110562</v>
      </c>
      <c r="D134" s="112" t="s">
        <v>5384</v>
      </c>
      <c r="E134" s="112" t="s">
        <v>4958</v>
      </c>
      <c r="F134" s="28" t="s">
        <v>4958</v>
      </c>
      <c r="G134" s="28">
        <v>260952</v>
      </c>
      <c r="H134" s="28">
        <v>4702792</v>
      </c>
      <c r="I134" s="178" t="s">
        <v>398</v>
      </c>
      <c r="J134" s="178" t="s">
        <v>5385</v>
      </c>
      <c r="K134" s="30" t="s">
        <v>26</v>
      </c>
      <c r="L134" s="30" t="s">
        <v>36</v>
      </c>
      <c r="M134" s="30" t="s">
        <v>36</v>
      </c>
      <c r="N134" s="30" t="s">
        <v>36</v>
      </c>
      <c r="O134" s="30" t="s">
        <v>36</v>
      </c>
      <c r="P134" s="30" t="s">
        <v>36</v>
      </c>
      <c r="Q134" s="30" t="s">
        <v>36</v>
      </c>
      <c r="R134" s="79">
        <f t="shared" si="1"/>
        <v>1</v>
      </c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</row>
    <row r="135" spans="1:40" s="108" customFormat="1" ht="24.95" customHeight="1" x14ac:dyDescent="0.25">
      <c r="A135" s="90">
        <v>127</v>
      </c>
      <c r="B135" s="25" t="s">
        <v>6709</v>
      </c>
      <c r="C135" s="181">
        <v>3680270372</v>
      </c>
      <c r="D135" s="181" t="s">
        <v>5387</v>
      </c>
      <c r="E135" s="181" t="s">
        <v>4958</v>
      </c>
      <c r="F135" s="181" t="s">
        <v>4958</v>
      </c>
      <c r="G135" s="181">
        <v>260946.79</v>
      </c>
      <c r="H135" s="181">
        <v>4699604.92</v>
      </c>
      <c r="I135" s="177" t="s">
        <v>5388</v>
      </c>
      <c r="J135" s="177" t="s">
        <v>5389</v>
      </c>
      <c r="K135" s="23" t="s">
        <v>26</v>
      </c>
      <c r="L135" s="23" t="s">
        <v>36</v>
      </c>
      <c r="M135" s="23" t="s">
        <v>36</v>
      </c>
      <c r="N135" s="23" t="s">
        <v>36</v>
      </c>
      <c r="O135" s="23" t="s">
        <v>36</v>
      </c>
      <c r="P135" s="23" t="s">
        <v>36</v>
      </c>
      <c r="Q135" s="23" t="s">
        <v>36</v>
      </c>
      <c r="R135" s="79">
        <f t="shared" si="1"/>
        <v>1</v>
      </c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</row>
    <row r="136" spans="1:40" s="108" customFormat="1" ht="24.95" customHeight="1" x14ac:dyDescent="0.25">
      <c r="A136" s="90">
        <v>128</v>
      </c>
      <c r="B136" s="25" t="s">
        <v>6710</v>
      </c>
      <c r="C136" s="241">
        <v>160580560</v>
      </c>
      <c r="D136" s="28" t="s">
        <v>5390</v>
      </c>
      <c r="E136" s="28" t="s">
        <v>5391</v>
      </c>
      <c r="F136" s="28" t="s">
        <v>4958</v>
      </c>
      <c r="G136" s="242">
        <v>272053.96000000002</v>
      </c>
      <c r="H136" s="242">
        <v>4689655.1399999997</v>
      </c>
      <c r="I136" s="28" t="s">
        <v>792</v>
      </c>
      <c r="J136" s="28" t="s">
        <v>5392</v>
      </c>
      <c r="K136" s="30" t="s">
        <v>26</v>
      </c>
      <c r="L136" s="30" t="s">
        <v>36</v>
      </c>
      <c r="M136" s="30" t="s">
        <v>36</v>
      </c>
      <c r="N136" s="30" t="s">
        <v>36</v>
      </c>
      <c r="O136" s="30" t="s">
        <v>36</v>
      </c>
      <c r="P136" s="30" t="s">
        <v>36</v>
      </c>
      <c r="Q136" s="30" t="s">
        <v>36</v>
      </c>
      <c r="R136" s="79">
        <f t="shared" si="1"/>
        <v>1</v>
      </c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</row>
    <row r="137" spans="1:40" s="108" customFormat="1" ht="24.95" customHeight="1" x14ac:dyDescent="0.25">
      <c r="A137" s="90">
        <v>129</v>
      </c>
      <c r="B137" s="25" t="s">
        <v>6711</v>
      </c>
      <c r="C137" s="243" t="s">
        <v>4971</v>
      </c>
      <c r="D137" s="25" t="s">
        <v>5393</v>
      </c>
      <c r="E137" s="25" t="s">
        <v>4958</v>
      </c>
      <c r="F137" s="25" t="s">
        <v>4958</v>
      </c>
      <c r="G137" s="181">
        <v>261550.15</v>
      </c>
      <c r="H137" s="181">
        <v>4701426.55</v>
      </c>
      <c r="I137" s="25" t="s">
        <v>398</v>
      </c>
      <c r="J137" s="25" t="s">
        <v>5394</v>
      </c>
      <c r="K137" s="23" t="s">
        <v>26</v>
      </c>
      <c r="L137" s="23" t="s">
        <v>36</v>
      </c>
      <c r="M137" s="23" t="s">
        <v>36</v>
      </c>
      <c r="N137" s="23" t="s">
        <v>36</v>
      </c>
      <c r="O137" s="23" t="s">
        <v>36</v>
      </c>
      <c r="P137" s="23" t="s">
        <v>36</v>
      </c>
      <c r="Q137" s="23" t="s">
        <v>36</v>
      </c>
      <c r="R137" s="79">
        <f t="shared" ref="R137:R200" si="2">COUNTIF(K137:Q137,"SI")</f>
        <v>1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</row>
    <row r="138" spans="1:40" s="108" customFormat="1" ht="24.95" customHeight="1" x14ac:dyDescent="0.25">
      <c r="A138" s="90">
        <v>130</v>
      </c>
      <c r="B138" s="237" t="s">
        <v>6712</v>
      </c>
      <c r="C138" s="243" t="s">
        <v>6713</v>
      </c>
      <c r="D138" s="177" t="s">
        <v>5347</v>
      </c>
      <c r="E138" s="177" t="s">
        <v>4992</v>
      </c>
      <c r="F138" s="177" t="s">
        <v>4958</v>
      </c>
      <c r="G138" s="177">
        <v>224059</v>
      </c>
      <c r="H138" s="25">
        <v>4687861</v>
      </c>
      <c r="I138" s="177" t="s">
        <v>5395</v>
      </c>
      <c r="J138" s="177" t="s">
        <v>5396</v>
      </c>
      <c r="K138" s="23" t="s">
        <v>26</v>
      </c>
      <c r="L138" s="23" t="s">
        <v>36</v>
      </c>
      <c r="M138" s="23" t="s">
        <v>36</v>
      </c>
      <c r="N138" s="23" t="s">
        <v>36</v>
      </c>
      <c r="O138" s="23" t="s">
        <v>36</v>
      </c>
      <c r="P138" s="23" t="s">
        <v>36</v>
      </c>
      <c r="Q138" s="23" t="s">
        <v>36</v>
      </c>
      <c r="R138" s="79">
        <f t="shared" si="2"/>
        <v>1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</row>
    <row r="139" spans="1:40" s="108" customFormat="1" ht="24.95" customHeight="1" x14ac:dyDescent="0.25">
      <c r="A139" s="90">
        <v>131</v>
      </c>
      <c r="B139" s="237" t="s">
        <v>6714</v>
      </c>
      <c r="C139" s="238">
        <v>12635361001</v>
      </c>
      <c r="D139" s="178" t="s">
        <v>5397</v>
      </c>
      <c r="E139" s="178" t="s">
        <v>4958</v>
      </c>
      <c r="F139" s="178" t="s">
        <v>4958</v>
      </c>
      <c r="G139" s="242">
        <v>262998.61</v>
      </c>
      <c r="H139" s="242">
        <v>4700392.8</v>
      </c>
      <c r="I139" s="28" t="s">
        <v>398</v>
      </c>
      <c r="J139" s="178" t="s">
        <v>5398</v>
      </c>
      <c r="K139" s="30" t="s">
        <v>26</v>
      </c>
      <c r="L139" s="30" t="s">
        <v>36</v>
      </c>
      <c r="M139" s="30" t="s">
        <v>36</v>
      </c>
      <c r="N139" s="30" t="s">
        <v>36</v>
      </c>
      <c r="O139" s="30" t="s">
        <v>36</v>
      </c>
      <c r="P139" s="30" t="s">
        <v>36</v>
      </c>
      <c r="Q139" s="30" t="s">
        <v>36</v>
      </c>
      <c r="R139" s="79">
        <f t="shared" si="2"/>
        <v>1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</row>
    <row r="140" spans="1:40" s="108" customFormat="1" ht="24.95" customHeight="1" x14ac:dyDescent="0.25">
      <c r="A140" s="90">
        <v>132</v>
      </c>
      <c r="B140" s="130" t="s">
        <v>5399</v>
      </c>
      <c r="C140" s="241">
        <v>11799181000</v>
      </c>
      <c r="D140" s="112" t="s">
        <v>5400</v>
      </c>
      <c r="E140" s="112" t="s">
        <v>5014</v>
      </c>
      <c r="F140" s="112" t="s">
        <v>4958</v>
      </c>
      <c r="G140" s="242">
        <v>733109.44</v>
      </c>
      <c r="H140" s="242">
        <v>4695251.25</v>
      </c>
      <c r="I140" s="28" t="s">
        <v>5401</v>
      </c>
      <c r="J140" s="112" t="s">
        <v>5402</v>
      </c>
      <c r="K140" s="91" t="s">
        <v>26</v>
      </c>
      <c r="L140" s="91" t="s">
        <v>36</v>
      </c>
      <c r="M140" s="91" t="s">
        <v>36</v>
      </c>
      <c r="N140" s="91" t="s">
        <v>36</v>
      </c>
      <c r="O140" s="91" t="s">
        <v>36</v>
      </c>
      <c r="P140" s="91" t="s">
        <v>36</v>
      </c>
      <c r="Q140" s="91" t="s">
        <v>36</v>
      </c>
      <c r="R140" s="79">
        <f t="shared" si="2"/>
        <v>1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</row>
    <row r="141" spans="1:40" s="108" customFormat="1" ht="24.95" customHeight="1" x14ac:dyDescent="0.25">
      <c r="A141" s="90">
        <v>133</v>
      </c>
      <c r="B141" s="25" t="s">
        <v>5399</v>
      </c>
      <c r="C141" s="241">
        <v>11799181000</v>
      </c>
      <c r="D141" s="28" t="s">
        <v>5403</v>
      </c>
      <c r="E141" s="28" t="s">
        <v>5048</v>
      </c>
      <c r="F141" s="28" t="s">
        <v>4958</v>
      </c>
      <c r="G141" s="28">
        <v>220289</v>
      </c>
      <c r="H141" s="28">
        <v>4696634</v>
      </c>
      <c r="I141" s="28" t="s">
        <v>5401</v>
      </c>
      <c r="J141" s="28" t="s">
        <v>5404</v>
      </c>
      <c r="K141" s="30" t="s">
        <v>26</v>
      </c>
      <c r="L141" s="30" t="s">
        <v>36</v>
      </c>
      <c r="M141" s="30" t="s">
        <v>36</v>
      </c>
      <c r="N141" s="30" t="s">
        <v>36</v>
      </c>
      <c r="O141" s="30" t="s">
        <v>36</v>
      </c>
      <c r="P141" s="30" t="s">
        <v>36</v>
      </c>
      <c r="Q141" s="30" t="s">
        <v>36</v>
      </c>
      <c r="R141" s="79">
        <f t="shared" si="2"/>
        <v>1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</row>
    <row r="142" spans="1:40" s="108" customFormat="1" ht="24.95" customHeight="1" x14ac:dyDescent="0.25">
      <c r="A142" s="90">
        <v>134</v>
      </c>
      <c r="B142" s="25" t="s">
        <v>5399</v>
      </c>
      <c r="C142" s="241">
        <v>11799181000</v>
      </c>
      <c r="D142" s="28" t="s">
        <v>5405</v>
      </c>
      <c r="E142" s="28" t="s">
        <v>4992</v>
      </c>
      <c r="F142" s="28" t="s">
        <v>4958</v>
      </c>
      <c r="G142" s="28">
        <v>235577.81785492299</v>
      </c>
      <c r="H142" s="28">
        <v>4673034.5743501699</v>
      </c>
      <c r="I142" s="28" t="s">
        <v>5401</v>
      </c>
      <c r="J142" s="28" t="s">
        <v>5406</v>
      </c>
      <c r="K142" s="30" t="s">
        <v>26</v>
      </c>
      <c r="L142" s="30" t="s">
        <v>36</v>
      </c>
      <c r="M142" s="30" t="s">
        <v>36</v>
      </c>
      <c r="N142" s="30" t="s">
        <v>36</v>
      </c>
      <c r="O142" s="30" t="s">
        <v>36</v>
      </c>
      <c r="P142" s="30" t="s">
        <v>36</v>
      </c>
      <c r="Q142" s="30" t="s">
        <v>36</v>
      </c>
      <c r="R142" s="79">
        <f t="shared" si="2"/>
        <v>1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</row>
    <row r="143" spans="1:40" s="108" customFormat="1" ht="24.95" customHeight="1" x14ac:dyDescent="0.25">
      <c r="A143" s="90">
        <v>135</v>
      </c>
      <c r="B143" s="25" t="s">
        <v>6715</v>
      </c>
      <c r="C143" s="241" t="s">
        <v>6716</v>
      </c>
      <c r="D143" s="28" t="s">
        <v>5407</v>
      </c>
      <c r="E143" s="28" t="s">
        <v>4992</v>
      </c>
      <c r="F143" s="28" t="s">
        <v>4958</v>
      </c>
      <c r="G143" s="242">
        <v>727099.96</v>
      </c>
      <c r="H143" s="242">
        <v>4681071.34</v>
      </c>
      <c r="I143" s="28" t="s">
        <v>792</v>
      </c>
      <c r="J143" s="28" t="s">
        <v>5408</v>
      </c>
      <c r="K143" s="30" t="s">
        <v>26</v>
      </c>
      <c r="L143" s="30" t="s">
        <v>36</v>
      </c>
      <c r="M143" s="30" t="s">
        <v>36</v>
      </c>
      <c r="N143" s="30" t="s">
        <v>36</v>
      </c>
      <c r="O143" s="30" t="s">
        <v>36</v>
      </c>
      <c r="P143" s="30" t="s">
        <v>36</v>
      </c>
      <c r="Q143" s="30" t="s">
        <v>36</v>
      </c>
      <c r="R143" s="79">
        <f t="shared" si="2"/>
        <v>1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</row>
    <row r="144" spans="1:40" s="108" customFormat="1" ht="24.95" customHeight="1" x14ac:dyDescent="0.25">
      <c r="A144" s="90">
        <v>136</v>
      </c>
      <c r="B144" s="25" t="s">
        <v>4660</v>
      </c>
      <c r="C144" s="241" t="s">
        <v>6717</v>
      </c>
      <c r="D144" s="28" t="s">
        <v>5409</v>
      </c>
      <c r="E144" s="28" t="s">
        <v>5006</v>
      </c>
      <c r="F144" s="28" t="s">
        <v>4958</v>
      </c>
      <c r="G144" s="242">
        <v>734592.04</v>
      </c>
      <c r="H144" s="242">
        <v>4736078.74</v>
      </c>
      <c r="I144" s="28" t="s">
        <v>248</v>
      </c>
      <c r="J144" s="28" t="s">
        <v>5410</v>
      </c>
      <c r="K144" s="30" t="s">
        <v>26</v>
      </c>
      <c r="L144" s="30" t="s">
        <v>36</v>
      </c>
      <c r="M144" s="30" t="s">
        <v>36</v>
      </c>
      <c r="N144" s="30" t="s">
        <v>36</v>
      </c>
      <c r="O144" s="30" t="s">
        <v>36</v>
      </c>
      <c r="P144" s="30" t="s">
        <v>36</v>
      </c>
      <c r="Q144" s="30" t="s">
        <v>36</v>
      </c>
      <c r="R144" s="79">
        <f t="shared" si="2"/>
        <v>1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</row>
    <row r="145" spans="1:40" s="108" customFormat="1" ht="24.95" customHeight="1" x14ac:dyDescent="0.25">
      <c r="A145" s="90">
        <v>137</v>
      </c>
      <c r="B145" s="25" t="s">
        <v>5411</v>
      </c>
      <c r="C145" s="179" t="s">
        <v>6718</v>
      </c>
      <c r="D145" s="28" t="s">
        <v>5412</v>
      </c>
      <c r="E145" s="28" t="s">
        <v>5014</v>
      </c>
      <c r="F145" s="28" t="s">
        <v>4958</v>
      </c>
      <c r="G145" s="28">
        <v>242628</v>
      </c>
      <c r="H145" s="28">
        <v>4701111</v>
      </c>
      <c r="I145" s="28" t="s">
        <v>5413</v>
      </c>
      <c r="J145" s="28" t="s">
        <v>5414</v>
      </c>
      <c r="K145" s="30" t="s">
        <v>26</v>
      </c>
      <c r="L145" s="30" t="s">
        <v>36</v>
      </c>
      <c r="M145" s="30" t="s">
        <v>36</v>
      </c>
      <c r="N145" s="30" t="s">
        <v>36</v>
      </c>
      <c r="O145" s="30" t="s">
        <v>36</v>
      </c>
      <c r="P145" s="30" t="s">
        <v>36</v>
      </c>
      <c r="Q145" s="30" t="s">
        <v>36</v>
      </c>
      <c r="R145" s="79">
        <f t="shared" si="2"/>
        <v>1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</row>
    <row r="146" spans="1:40" s="108" customFormat="1" ht="24.95" customHeight="1" x14ac:dyDescent="0.25">
      <c r="A146" s="90">
        <v>138</v>
      </c>
      <c r="B146" s="25" t="s">
        <v>5415</v>
      </c>
      <c r="C146" s="241">
        <v>838800563</v>
      </c>
      <c r="D146" s="28" t="s">
        <v>5416</v>
      </c>
      <c r="E146" s="28" t="s">
        <v>4958</v>
      </c>
      <c r="F146" s="28" t="s">
        <v>4958</v>
      </c>
      <c r="G146" s="28">
        <v>260507</v>
      </c>
      <c r="H146" s="28">
        <v>4704013</v>
      </c>
      <c r="I146" s="28" t="s">
        <v>398</v>
      </c>
      <c r="J146" s="28" t="s">
        <v>5417</v>
      </c>
      <c r="K146" s="30" t="s">
        <v>26</v>
      </c>
      <c r="L146" s="30" t="s">
        <v>36</v>
      </c>
      <c r="M146" s="30" t="s">
        <v>36</v>
      </c>
      <c r="N146" s="30" t="s">
        <v>36</v>
      </c>
      <c r="O146" s="30" t="s">
        <v>36</v>
      </c>
      <c r="P146" s="30" t="s">
        <v>36</v>
      </c>
      <c r="Q146" s="30" t="s">
        <v>36</v>
      </c>
      <c r="R146" s="79">
        <f t="shared" si="2"/>
        <v>1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</row>
    <row r="147" spans="1:40" s="108" customFormat="1" ht="24.95" customHeight="1" x14ac:dyDescent="0.25">
      <c r="A147" s="90">
        <v>139</v>
      </c>
      <c r="B147" s="25" t="s">
        <v>5418</v>
      </c>
      <c r="C147" s="243" t="s">
        <v>6719</v>
      </c>
      <c r="D147" s="25" t="s">
        <v>5419</v>
      </c>
      <c r="E147" s="25" t="s">
        <v>5311</v>
      </c>
      <c r="F147" s="25" t="s">
        <v>4958</v>
      </c>
      <c r="G147" s="181">
        <v>739359.68</v>
      </c>
      <c r="H147" s="181">
        <v>4683816.76</v>
      </c>
      <c r="I147" s="25" t="s">
        <v>792</v>
      </c>
      <c r="J147" s="25" t="s">
        <v>5420</v>
      </c>
      <c r="K147" s="23" t="s">
        <v>26</v>
      </c>
      <c r="L147" s="23" t="s">
        <v>36</v>
      </c>
      <c r="M147" s="23" t="s">
        <v>36</v>
      </c>
      <c r="N147" s="23" t="s">
        <v>36</v>
      </c>
      <c r="O147" s="23" t="s">
        <v>36</v>
      </c>
      <c r="P147" s="23" t="s">
        <v>36</v>
      </c>
      <c r="Q147" s="23" t="s">
        <v>36</v>
      </c>
      <c r="R147" s="79">
        <f t="shared" si="2"/>
        <v>1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</row>
    <row r="148" spans="1:40" s="108" customFormat="1" ht="24.95" customHeight="1" x14ac:dyDescent="0.25">
      <c r="A148" s="90">
        <v>140</v>
      </c>
      <c r="B148" s="25" t="s">
        <v>5421</v>
      </c>
      <c r="C148" s="179" t="s">
        <v>5422</v>
      </c>
      <c r="D148" s="28" t="s">
        <v>5423</v>
      </c>
      <c r="E148" s="28" t="s">
        <v>4958</v>
      </c>
      <c r="F148" s="28" t="s">
        <v>4958</v>
      </c>
      <c r="G148" s="28">
        <v>260080</v>
      </c>
      <c r="H148" s="28">
        <v>4704432</v>
      </c>
      <c r="I148" s="28" t="s">
        <v>2023</v>
      </c>
      <c r="J148" s="28" t="s">
        <v>5424</v>
      </c>
      <c r="K148" s="30" t="s">
        <v>26</v>
      </c>
      <c r="L148" s="30" t="s">
        <v>26</v>
      </c>
      <c r="M148" s="30" t="s">
        <v>36</v>
      </c>
      <c r="N148" s="30" t="s">
        <v>36</v>
      </c>
      <c r="O148" s="30" t="s">
        <v>36</v>
      </c>
      <c r="P148" s="30" t="s">
        <v>36</v>
      </c>
      <c r="Q148" s="30" t="s">
        <v>36</v>
      </c>
      <c r="R148" s="79">
        <f t="shared" si="2"/>
        <v>2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</row>
    <row r="149" spans="1:40" s="108" customFormat="1" ht="24.95" customHeight="1" x14ac:dyDescent="0.25">
      <c r="A149" s="90">
        <v>141</v>
      </c>
      <c r="B149" s="25" t="s">
        <v>5425</v>
      </c>
      <c r="C149" s="241">
        <v>5703051002</v>
      </c>
      <c r="D149" s="28" t="s">
        <v>5426</v>
      </c>
      <c r="E149" s="28" t="s">
        <v>5048</v>
      </c>
      <c r="F149" s="28" t="s">
        <v>4958</v>
      </c>
      <c r="G149" s="28">
        <v>218000</v>
      </c>
      <c r="H149" s="28">
        <v>4697043</v>
      </c>
      <c r="I149" s="28" t="s">
        <v>5427</v>
      </c>
      <c r="J149" s="28" t="s">
        <v>5428</v>
      </c>
      <c r="K149" s="30" t="s">
        <v>26</v>
      </c>
      <c r="L149" s="30" t="s">
        <v>36</v>
      </c>
      <c r="M149" s="30" t="s">
        <v>36</v>
      </c>
      <c r="N149" s="30" t="s">
        <v>36</v>
      </c>
      <c r="O149" s="30" t="s">
        <v>36</v>
      </c>
      <c r="P149" s="30" t="s">
        <v>36</v>
      </c>
      <c r="Q149" s="30" t="s">
        <v>36</v>
      </c>
      <c r="R149" s="79">
        <f t="shared" si="2"/>
        <v>1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</row>
    <row r="150" spans="1:40" s="108" customFormat="1" ht="24.95" customHeight="1" x14ac:dyDescent="0.25">
      <c r="A150" s="90">
        <v>142</v>
      </c>
      <c r="B150" s="25" t="s">
        <v>5429</v>
      </c>
      <c r="C150" s="241">
        <v>1369950561</v>
      </c>
      <c r="D150" s="28" t="s">
        <v>5430</v>
      </c>
      <c r="E150" s="28" t="s">
        <v>5220</v>
      </c>
      <c r="F150" s="28" t="s">
        <v>4958</v>
      </c>
      <c r="G150" s="242">
        <v>279360.69</v>
      </c>
      <c r="H150" s="242">
        <v>4672144.49</v>
      </c>
      <c r="I150" s="28" t="s">
        <v>4222</v>
      </c>
      <c r="J150" s="28" t="s">
        <v>5431</v>
      </c>
      <c r="K150" s="30" t="s">
        <v>36</v>
      </c>
      <c r="L150" s="30" t="s">
        <v>26</v>
      </c>
      <c r="M150" s="30" t="s">
        <v>36</v>
      </c>
      <c r="N150" s="30" t="s">
        <v>26</v>
      </c>
      <c r="O150" s="30" t="s">
        <v>36</v>
      </c>
      <c r="P150" s="30" t="s">
        <v>36</v>
      </c>
      <c r="Q150" s="30" t="s">
        <v>36</v>
      </c>
      <c r="R150" s="79">
        <f t="shared" si="2"/>
        <v>2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</row>
    <row r="151" spans="1:40" s="108" customFormat="1" ht="24.95" customHeight="1" x14ac:dyDescent="0.25">
      <c r="A151" s="90">
        <v>143</v>
      </c>
      <c r="B151" s="25" t="s">
        <v>5432</v>
      </c>
      <c r="C151" s="179" t="s">
        <v>6720</v>
      </c>
      <c r="D151" s="28" t="s">
        <v>5433</v>
      </c>
      <c r="E151" s="28" t="s">
        <v>5434</v>
      </c>
      <c r="F151" s="28" t="s">
        <v>4958</v>
      </c>
      <c r="G151" s="242">
        <v>274299.71999999997</v>
      </c>
      <c r="H151" s="242">
        <v>4695436.72</v>
      </c>
      <c r="I151" s="28" t="s">
        <v>5169</v>
      </c>
      <c r="J151" s="28" t="s">
        <v>5435</v>
      </c>
      <c r="K151" s="30" t="s">
        <v>26</v>
      </c>
      <c r="L151" s="30" t="s">
        <v>36</v>
      </c>
      <c r="M151" s="30" t="s">
        <v>36</v>
      </c>
      <c r="N151" s="30" t="s">
        <v>36</v>
      </c>
      <c r="O151" s="30" t="s">
        <v>36</v>
      </c>
      <c r="P151" s="30" t="s">
        <v>36</v>
      </c>
      <c r="Q151" s="30" t="s">
        <v>36</v>
      </c>
      <c r="R151" s="79">
        <f t="shared" si="2"/>
        <v>1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</row>
    <row r="152" spans="1:40" s="108" customFormat="1" ht="24.95" customHeight="1" x14ac:dyDescent="0.25">
      <c r="A152" s="90">
        <v>144</v>
      </c>
      <c r="B152" s="25" t="s">
        <v>5436</v>
      </c>
      <c r="C152" s="179" t="s">
        <v>6721</v>
      </c>
      <c r="D152" s="28" t="s">
        <v>5437</v>
      </c>
      <c r="E152" s="28" t="s">
        <v>4978</v>
      </c>
      <c r="F152" s="28" t="s">
        <v>4958</v>
      </c>
      <c r="G152" s="242">
        <v>274782.88</v>
      </c>
      <c r="H152" s="242">
        <v>4682305.95</v>
      </c>
      <c r="I152" s="28" t="s">
        <v>792</v>
      </c>
      <c r="J152" s="28" t="s">
        <v>5438</v>
      </c>
      <c r="K152" s="30" t="s">
        <v>26</v>
      </c>
      <c r="L152" s="30" t="s">
        <v>36</v>
      </c>
      <c r="M152" s="30" t="s">
        <v>36</v>
      </c>
      <c r="N152" s="30" t="s">
        <v>36</v>
      </c>
      <c r="O152" s="30" t="s">
        <v>36</v>
      </c>
      <c r="P152" s="30" t="s">
        <v>36</v>
      </c>
      <c r="Q152" s="30" t="s">
        <v>36</v>
      </c>
      <c r="R152" s="79">
        <f t="shared" si="2"/>
        <v>1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</row>
    <row r="153" spans="1:40" s="108" customFormat="1" ht="24.95" customHeight="1" x14ac:dyDescent="0.25">
      <c r="A153" s="90">
        <v>145</v>
      </c>
      <c r="B153" s="25" t="s">
        <v>5439</v>
      </c>
      <c r="C153" s="241">
        <v>51580793</v>
      </c>
      <c r="D153" s="28" t="s">
        <v>5440</v>
      </c>
      <c r="E153" s="28" t="s">
        <v>4958</v>
      </c>
      <c r="F153" s="28" t="s">
        <v>4958</v>
      </c>
      <c r="G153" s="28">
        <v>261182</v>
      </c>
      <c r="H153" s="28">
        <v>4701588</v>
      </c>
      <c r="I153" s="28" t="s">
        <v>398</v>
      </c>
      <c r="J153" s="28" t="s">
        <v>5441</v>
      </c>
      <c r="K153" s="30" t="s">
        <v>26</v>
      </c>
      <c r="L153" s="30" t="s">
        <v>36</v>
      </c>
      <c r="M153" s="30" t="s">
        <v>36</v>
      </c>
      <c r="N153" s="30" t="s">
        <v>36</v>
      </c>
      <c r="O153" s="30" t="s">
        <v>36</v>
      </c>
      <c r="P153" s="30" t="s">
        <v>36</v>
      </c>
      <c r="Q153" s="30" t="s">
        <v>36</v>
      </c>
      <c r="R153" s="79">
        <f t="shared" si="2"/>
        <v>1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</row>
    <row r="154" spans="1:40" s="108" customFormat="1" ht="24.95" customHeight="1" x14ac:dyDescent="0.25">
      <c r="A154" s="90">
        <v>146</v>
      </c>
      <c r="B154" s="25" t="s">
        <v>5442</v>
      </c>
      <c r="C154" s="241">
        <v>761870567</v>
      </c>
      <c r="D154" s="28" t="s">
        <v>5443</v>
      </c>
      <c r="E154" s="28" t="s">
        <v>5006</v>
      </c>
      <c r="F154" s="28" t="s">
        <v>4958</v>
      </c>
      <c r="G154" s="242">
        <v>736704.43</v>
      </c>
      <c r="H154" s="242">
        <v>4733770.53</v>
      </c>
      <c r="I154" s="28" t="s">
        <v>99</v>
      </c>
      <c r="J154" s="28" t="s">
        <v>5444</v>
      </c>
      <c r="K154" s="30" t="s">
        <v>26</v>
      </c>
      <c r="L154" s="30" t="s">
        <v>36</v>
      </c>
      <c r="M154" s="30" t="s">
        <v>36</v>
      </c>
      <c r="N154" s="30" t="s">
        <v>36</v>
      </c>
      <c r="O154" s="30" t="s">
        <v>36</v>
      </c>
      <c r="P154" s="30" t="s">
        <v>36</v>
      </c>
      <c r="Q154" s="30" t="s">
        <v>36</v>
      </c>
      <c r="R154" s="79">
        <f t="shared" si="2"/>
        <v>1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</row>
    <row r="155" spans="1:40" s="108" customFormat="1" ht="24.95" customHeight="1" x14ac:dyDescent="0.25">
      <c r="A155" s="90">
        <v>147</v>
      </c>
      <c r="B155" s="25" t="s">
        <v>5445</v>
      </c>
      <c r="C155" s="241">
        <v>1310440563</v>
      </c>
      <c r="D155" s="28" t="s">
        <v>5446</v>
      </c>
      <c r="E155" s="28" t="s">
        <v>4958</v>
      </c>
      <c r="F155" s="28" t="s">
        <v>4958</v>
      </c>
      <c r="G155" s="242">
        <v>261136.57</v>
      </c>
      <c r="H155" s="242">
        <v>4702364.3499999996</v>
      </c>
      <c r="I155" s="28" t="s">
        <v>5447</v>
      </c>
      <c r="J155" s="28" t="s">
        <v>5448</v>
      </c>
      <c r="K155" s="30" t="s">
        <v>26</v>
      </c>
      <c r="L155" s="30" t="s">
        <v>36</v>
      </c>
      <c r="M155" s="30" t="s">
        <v>36</v>
      </c>
      <c r="N155" s="30" t="s">
        <v>36</v>
      </c>
      <c r="O155" s="30" t="s">
        <v>36</v>
      </c>
      <c r="P155" s="30" t="s">
        <v>36</v>
      </c>
      <c r="Q155" s="30" t="s">
        <v>36</v>
      </c>
      <c r="R155" s="79">
        <f t="shared" si="2"/>
        <v>1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</row>
    <row r="156" spans="1:40" s="108" customFormat="1" ht="24.95" customHeight="1" x14ac:dyDescent="0.25">
      <c r="A156" s="90">
        <v>148</v>
      </c>
      <c r="B156" s="25" t="s">
        <v>5445</v>
      </c>
      <c r="C156" s="241">
        <v>1310440563</v>
      </c>
      <c r="D156" s="28" t="s">
        <v>5384</v>
      </c>
      <c r="E156" s="28" t="s">
        <v>4958</v>
      </c>
      <c r="F156" s="28" t="s">
        <v>4958</v>
      </c>
      <c r="G156" s="242">
        <v>260962.22</v>
      </c>
      <c r="H156" s="242">
        <v>4702772.71</v>
      </c>
      <c r="I156" s="28" t="s">
        <v>792</v>
      </c>
      <c r="J156" s="28" t="s">
        <v>5449</v>
      </c>
      <c r="K156" s="30" t="s">
        <v>26</v>
      </c>
      <c r="L156" s="30" t="s">
        <v>36</v>
      </c>
      <c r="M156" s="30" t="s">
        <v>36</v>
      </c>
      <c r="N156" s="30" t="s">
        <v>36</v>
      </c>
      <c r="O156" s="30" t="s">
        <v>36</v>
      </c>
      <c r="P156" s="30" t="s">
        <v>36</v>
      </c>
      <c r="Q156" s="30" t="s">
        <v>36</v>
      </c>
      <c r="R156" s="79">
        <f t="shared" si="2"/>
        <v>1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</row>
    <row r="157" spans="1:40" s="108" customFormat="1" ht="24.95" customHeight="1" x14ac:dyDescent="0.25">
      <c r="A157" s="90">
        <v>149</v>
      </c>
      <c r="B157" s="25" t="s">
        <v>5450</v>
      </c>
      <c r="C157" s="241">
        <v>1310440563</v>
      </c>
      <c r="D157" s="28" t="s">
        <v>5451</v>
      </c>
      <c r="E157" s="28" t="s">
        <v>4958</v>
      </c>
      <c r="F157" s="28" t="s">
        <v>4958</v>
      </c>
      <c r="G157" s="28">
        <v>261628</v>
      </c>
      <c r="H157" s="28">
        <v>4701051</v>
      </c>
      <c r="I157" s="28" t="s">
        <v>792</v>
      </c>
      <c r="J157" s="28" t="s">
        <v>5452</v>
      </c>
      <c r="K157" s="30" t="s">
        <v>26</v>
      </c>
      <c r="L157" s="30" t="s">
        <v>36</v>
      </c>
      <c r="M157" s="30" t="s">
        <v>36</v>
      </c>
      <c r="N157" s="30" t="s">
        <v>36</v>
      </c>
      <c r="O157" s="30" t="s">
        <v>36</v>
      </c>
      <c r="P157" s="30" t="s">
        <v>36</v>
      </c>
      <c r="Q157" s="30" t="s">
        <v>36</v>
      </c>
      <c r="R157" s="79">
        <f t="shared" si="2"/>
        <v>1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</row>
    <row r="158" spans="1:40" s="108" customFormat="1" ht="24.95" customHeight="1" x14ac:dyDescent="0.25">
      <c r="A158" s="90">
        <v>150</v>
      </c>
      <c r="B158" s="25" t="s">
        <v>2639</v>
      </c>
      <c r="C158" s="241">
        <v>1310440563</v>
      </c>
      <c r="D158" s="28" t="s">
        <v>5453</v>
      </c>
      <c r="E158" s="28" t="s">
        <v>4992</v>
      </c>
      <c r="F158" s="28" t="s">
        <v>4958</v>
      </c>
      <c r="G158" s="242">
        <v>723650.76</v>
      </c>
      <c r="H158" s="242">
        <v>4677793.72</v>
      </c>
      <c r="I158" s="28" t="s">
        <v>5057</v>
      </c>
      <c r="J158" s="28" t="s">
        <v>5454</v>
      </c>
      <c r="K158" s="30" t="s">
        <v>26</v>
      </c>
      <c r="L158" s="30" t="s">
        <v>36</v>
      </c>
      <c r="M158" s="30" t="s">
        <v>36</v>
      </c>
      <c r="N158" s="30" t="s">
        <v>36</v>
      </c>
      <c r="O158" s="30" t="s">
        <v>36</v>
      </c>
      <c r="P158" s="30" t="s">
        <v>36</v>
      </c>
      <c r="Q158" s="30" t="s">
        <v>36</v>
      </c>
      <c r="R158" s="79">
        <f t="shared" si="2"/>
        <v>1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</row>
    <row r="159" spans="1:40" s="108" customFormat="1" ht="24.95" customHeight="1" x14ac:dyDescent="0.25">
      <c r="A159" s="90">
        <v>151</v>
      </c>
      <c r="B159" s="25" t="s">
        <v>2639</v>
      </c>
      <c r="C159" s="241">
        <v>1310440563</v>
      </c>
      <c r="D159" s="28" t="s">
        <v>5455</v>
      </c>
      <c r="E159" s="28" t="s">
        <v>4958</v>
      </c>
      <c r="F159" s="28" t="s">
        <v>4958</v>
      </c>
      <c r="G159" s="242">
        <v>262413.64</v>
      </c>
      <c r="H159" s="242">
        <v>4700480.42</v>
      </c>
      <c r="I159" s="28" t="s">
        <v>5057</v>
      </c>
      <c r="J159" s="28" t="s">
        <v>5456</v>
      </c>
      <c r="K159" s="30" t="s">
        <v>26</v>
      </c>
      <c r="L159" s="30" t="s">
        <v>36</v>
      </c>
      <c r="M159" s="30" t="s">
        <v>36</v>
      </c>
      <c r="N159" s="30" t="s">
        <v>36</v>
      </c>
      <c r="O159" s="30" t="s">
        <v>36</v>
      </c>
      <c r="P159" s="30" t="s">
        <v>36</v>
      </c>
      <c r="Q159" s="30" t="s">
        <v>36</v>
      </c>
      <c r="R159" s="79">
        <f t="shared" si="2"/>
        <v>1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</row>
    <row r="160" spans="1:40" s="108" customFormat="1" ht="24.95" customHeight="1" x14ac:dyDescent="0.25">
      <c r="A160" s="90">
        <v>152</v>
      </c>
      <c r="B160" s="25" t="s">
        <v>2639</v>
      </c>
      <c r="C160" s="241">
        <v>1310440563</v>
      </c>
      <c r="D160" s="28" t="s">
        <v>5457</v>
      </c>
      <c r="E160" s="28" t="s">
        <v>4957</v>
      </c>
      <c r="F160" s="28" t="s">
        <v>4958</v>
      </c>
      <c r="G160" s="242">
        <v>283138.51</v>
      </c>
      <c r="H160" s="242">
        <v>4684161.57</v>
      </c>
      <c r="I160" s="28" t="s">
        <v>5458</v>
      </c>
      <c r="J160" s="28" t="s">
        <v>5459</v>
      </c>
      <c r="K160" s="30" t="s">
        <v>26</v>
      </c>
      <c r="L160" s="30" t="s">
        <v>36</v>
      </c>
      <c r="M160" s="30" t="s">
        <v>36</v>
      </c>
      <c r="N160" s="30" t="s">
        <v>36</v>
      </c>
      <c r="O160" s="30" t="s">
        <v>36</v>
      </c>
      <c r="P160" s="30" t="s">
        <v>36</v>
      </c>
      <c r="Q160" s="30" t="s">
        <v>36</v>
      </c>
      <c r="R160" s="79">
        <f t="shared" si="2"/>
        <v>1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</row>
    <row r="161" spans="1:40" s="85" customFormat="1" ht="24.95" customHeight="1" x14ac:dyDescent="0.25">
      <c r="A161" s="90">
        <v>153</v>
      </c>
      <c r="B161" s="25" t="s">
        <v>5460</v>
      </c>
      <c r="C161" s="241">
        <v>1310440563</v>
      </c>
      <c r="D161" s="28" t="s">
        <v>5461</v>
      </c>
      <c r="E161" s="28" t="s">
        <v>5014</v>
      </c>
      <c r="F161" s="28" t="s">
        <v>4958</v>
      </c>
      <c r="G161" s="242">
        <v>734214.68</v>
      </c>
      <c r="H161" s="242">
        <v>4698978.16</v>
      </c>
      <c r="I161" s="28" t="s">
        <v>792</v>
      </c>
      <c r="J161" s="28" t="s">
        <v>5462</v>
      </c>
      <c r="K161" s="30" t="s">
        <v>26</v>
      </c>
      <c r="L161" s="30" t="s">
        <v>36</v>
      </c>
      <c r="M161" s="30" t="s">
        <v>36</v>
      </c>
      <c r="N161" s="30" t="s">
        <v>36</v>
      </c>
      <c r="O161" s="30" t="s">
        <v>36</v>
      </c>
      <c r="P161" s="30" t="s">
        <v>36</v>
      </c>
      <c r="Q161" s="30" t="s">
        <v>36</v>
      </c>
      <c r="R161" s="79">
        <f t="shared" si="2"/>
        <v>1</v>
      </c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</row>
    <row r="162" spans="1:40" s="108" customFormat="1" ht="24.95" customHeight="1" x14ac:dyDescent="0.25">
      <c r="A162" s="90">
        <v>154</v>
      </c>
      <c r="B162" s="25" t="s">
        <v>5463</v>
      </c>
      <c r="C162" s="179" t="s">
        <v>6722</v>
      </c>
      <c r="D162" s="28" t="s">
        <v>6723</v>
      </c>
      <c r="E162" s="28" t="s">
        <v>5006</v>
      </c>
      <c r="F162" s="28" t="s">
        <v>4958</v>
      </c>
      <c r="G162" s="242">
        <v>733585.1</v>
      </c>
      <c r="H162" s="242">
        <v>4739037.66</v>
      </c>
      <c r="I162" s="28" t="s">
        <v>398</v>
      </c>
      <c r="J162" s="28" t="s">
        <v>5464</v>
      </c>
      <c r="K162" s="30" t="s">
        <v>26</v>
      </c>
      <c r="L162" s="30" t="s">
        <v>36</v>
      </c>
      <c r="M162" s="30" t="s">
        <v>36</v>
      </c>
      <c r="N162" s="30" t="s">
        <v>36</v>
      </c>
      <c r="O162" s="30" t="s">
        <v>36</v>
      </c>
      <c r="P162" s="30" t="s">
        <v>36</v>
      </c>
      <c r="Q162" s="30" t="s">
        <v>36</v>
      </c>
      <c r="R162" s="79">
        <f t="shared" si="2"/>
        <v>1</v>
      </c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</row>
    <row r="163" spans="1:40" s="108" customFormat="1" ht="24.95" customHeight="1" x14ac:dyDescent="0.25">
      <c r="A163" s="90">
        <v>155</v>
      </c>
      <c r="B163" s="25" t="s">
        <v>5465</v>
      </c>
      <c r="C163" s="241">
        <v>802570564</v>
      </c>
      <c r="D163" s="28" t="s">
        <v>5466</v>
      </c>
      <c r="E163" s="28" t="s">
        <v>5363</v>
      </c>
      <c r="F163" s="28" t="s">
        <v>4958</v>
      </c>
      <c r="G163" s="242">
        <v>262428.44</v>
      </c>
      <c r="H163" s="242">
        <v>4684603.0999999996</v>
      </c>
      <c r="I163" s="28" t="s">
        <v>57</v>
      </c>
      <c r="J163" s="28" t="s">
        <v>5467</v>
      </c>
      <c r="K163" s="30" t="s">
        <v>26</v>
      </c>
      <c r="L163" s="30" t="s">
        <v>36</v>
      </c>
      <c r="M163" s="30" t="s">
        <v>36</v>
      </c>
      <c r="N163" s="30" t="s">
        <v>36</v>
      </c>
      <c r="O163" s="30" t="s">
        <v>36</v>
      </c>
      <c r="P163" s="30" t="s">
        <v>36</v>
      </c>
      <c r="Q163" s="30" t="s">
        <v>36</v>
      </c>
      <c r="R163" s="79">
        <f t="shared" si="2"/>
        <v>1</v>
      </c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</row>
    <row r="164" spans="1:40" s="108" customFormat="1" ht="24.95" customHeight="1" x14ac:dyDescent="0.25">
      <c r="A164" s="90">
        <v>156</v>
      </c>
      <c r="B164" s="25" t="s">
        <v>5468</v>
      </c>
      <c r="C164" s="251" t="s">
        <v>5469</v>
      </c>
      <c r="D164" s="28" t="s">
        <v>5470</v>
      </c>
      <c r="E164" s="28" t="s">
        <v>5041</v>
      </c>
      <c r="F164" s="28" t="s">
        <v>4958</v>
      </c>
      <c r="G164" s="28">
        <v>268226.95809999999</v>
      </c>
      <c r="H164" s="28">
        <v>4702672.4979999997</v>
      </c>
      <c r="I164" s="28" t="s">
        <v>5471</v>
      </c>
      <c r="J164" s="28" t="s">
        <v>6724</v>
      </c>
      <c r="K164" s="30" t="s">
        <v>26</v>
      </c>
      <c r="L164" s="30" t="s">
        <v>36</v>
      </c>
      <c r="M164" s="30" t="s">
        <v>36</v>
      </c>
      <c r="N164" s="30" t="s">
        <v>26</v>
      </c>
      <c r="O164" s="30" t="s">
        <v>36</v>
      </c>
      <c r="P164" s="30" t="s">
        <v>36</v>
      </c>
      <c r="Q164" s="30" t="s">
        <v>36</v>
      </c>
      <c r="R164" s="79">
        <f t="shared" si="2"/>
        <v>2</v>
      </c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</row>
    <row r="165" spans="1:40" s="108" customFormat="1" ht="24.95" customHeight="1" x14ac:dyDescent="0.25">
      <c r="A165" s="90">
        <v>157</v>
      </c>
      <c r="B165" s="25" t="s">
        <v>2835</v>
      </c>
      <c r="C165" s="179" t="s">
        <v>2836</v>
      </c>
      <c r="D165" s="28" t="s">
        <v>5472</v>
      </c>
      <c r="E165" s="28" t="s">
        <v>5171</v>
      </c>
      <c r="F165" s="28" t="s">
        <v>4958</v>
      </c>
      <c r="G165" s="242">
        <v>281483.28999999998</v>
      </c>
      <c r="H165" s="242">
        <v>4687113.72</v>
      </c>
      <c r="I165" s="28" t="s">
        <v>2806</v>
      </c>
      <c r="J165" s="28" t="s">
        <v>5473</v>
      </c>
      <c r="K165" s="30" t="s">
        <v>26</v>
      </c>
      <c r="L165" s="30" t="s">
        <v>36</v>
      </c>
      <c r="M165" s="30" t="s">
        <v>36</v>
      </c>
      <c r="N165" s="30" t="s">
        <v>36</v>
      </c>
      <c r="O165" s="30" t="s">
        <v>36</v>
      </c>
      <c r="P165" s="30" t="s">
        <v>36</v>
      </c>
      <c r="Q165" s="30" t="s">
        <v>36</v>
      </c>
      <c r="R165" s="79">
        <f t="shared" si="2"/>
        <v>1</v>
      </c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</row>
    <row r="166" spans="1:40" s="108" customFormat="1" ht="24.95" customHeight="1" x14ac:dyDescent="0.25">
      <c r="A166" s="90">
        <v>158</v>
      </c>
      <c r="B166" s="25" t="s">
        <v>5474</v>
      </c>
      <c r="C166" s="243" t="s">
        <v>6672</v>
      </c>
      <c r="D166" s="25" t="s">
        <v>5475</v>
      </c>
      <c r="E166" s="25" t="s">
        <v>5476</v>
      </c>
      <c r="F166" s="25" t="s">
        <v>4958</v>
      </c>
      <c r="G166" s="181">
        <v>260140.01</v>
      </c>
      <c r="H166" s="181">
        <v>4678323.6500000004</v>
      </c>
      <c r="I166" s="25" t="s">
        <v>5169</v>
      </c>
      <c r="J166" s="25" t="s">
        <v>5477</v>
      </c>
      <c r="K166" s="23" t="s">
        <v>26</v>
      </c>
      <c r="L166" s="23" t="s">
        <v>36</v>
      </c>
      <c r="M166" s="23" t="s">
        <v>36</v>
      </c>
      <c r="N166" s="23" t="s">
        <v>36</v>
      </c>
      <c r="O166" s="23" t="s">
        <v>36</v>
      </c>
      <c r="P166" s="23" t="s">
        <v>36</v>
      </c>
      <c r="Q166" s="23" t="s">
        <v>36</v>
      </c>
      <c r="R166" s="79">
        <f t="shared" si="2"/>
        <v>1</v>
      </c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</row>
    <row r="167" spans="1:40" s="108" customFormat="1" ht="24.95" customHeight="1" x14ac:dyDescent="0.25">
      <c r="A167" s="90">
        <v>159</v>
      </c>
      <c r="B167" s="25" t="s">
        <v>5478</v>
      </c>
      <c r="C167" s="179" t="s">
        <v>6725</v>
      </c>
      <c r="D167" s="28" t="s">
        <v>5479</v>
      </c>
      <c r="E167" s="28" t="s">
        <v>4958</v>
      </c>
      <c r="F167" s="28" t="s">
        <v>4958</v>
      </c>
      <c r="G167" s="242">
        <v>262286.28000000003</v>
      </c>
      <c r="H167" s="242">
        <v>4699609.68</v>
      </c>
      <c r="I167" s="28" t="s">
        <v>5480</v>
      </c>
      <c r="J167" s="28" t="s">
        <v>5481</v>
      </c>
      <c r="K167" s="30" t="s">
        <v>26</v>
      </c>
      <c r="L167" s="30" t="s">
        <v>36</v>
      </c>
      <c r="M167" s="30" t="s">
        <v>36</v>
      </c>
      <c r="N167" s="30" t="s">
        <v>36</v>
      </c>
      <c r="O167" s="30" t="s">
        <v>36</v>
      </c>
      <c r="P167" s="30" t="s">
        <v>36</v>
      </c>
      <c r="Q167" s="30" t="s">
        <v>36</v>
      </c>
      <c r="R167" s="79">
        <f t="shared" si="2"/>
        <v>1</v>
      </c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</row>
    <row r="168" spans="1:40" s="108" customFormat="1" ht="24.95" customHeight="1" x14ac:dyDescent="0.25">
      <c r="A168" s="90">
        <v>160</v>
      </c>
      <c r="B168" s="25" t="s">
        <v>6726</v>
      </c>
      <c r="C168" s="244">
        <v>9711691007</v>
      </c>
      <c r="D168" s="25" t="s">
        <v>6727</v>
      </c>
      <c r="E168" s="25" t="s">
        <v>4970</v>
      </c>
      <c r="F168" s="25" t="s">
        <v>4958</v>
      </c>
      <c r="G168" s="181">
        <v>725686.66</v>
      </c>
      <c r="H168" s="181">
        <v>4704484.13</v>
      </c>
      <c r="I168" s="25" t="s">
        <v>974</v>
      </c>
      <c r="J168" s="25" t="s">
        <v>5020</v>
      </c>
      <c r="K168" s="23" t="s">
        <v>26</v>
      </c>
      <c r="L168" s="23" t="s">
        <v>36</v>
      </c>
      <c r="M168" s="23" t="s">
        <v>36</v>
      </c>
      <c r="N168" s="23" t="s">
        <v>36</v>
      </c>
      <c r="O168" s="23" t="s">
        <v>36</v>
      </c>
      <c r="P168" s="23" t="s">
        <v>36</v>
      </c>
      <c r="Q168" s="23" t="s">
        <v>36</v>
      </c>
      <c r="R168" s="79">
        <f t="shared" si="2"/>
        <v>1</v>
      </c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</row>
    <row r="169" spans="1:40" s="108" customFormat="1" ht="24.95" customHeight="1" x14ac:dyDescent="0.25">
      <c r="A169" s="90">
        <v>161</v>
      </c>
      <c r="B169" s="25" t="s">
        <v>5482</v>
      </c>
      <c r="C169" s="179" t="s">
        <v>5483</v>
      </c>
      <c r="D169" s="28" t="s">
        <v>5484</v>
      </c>
      <c r="E169" s="28" t="s">
        <v>5052</v>
      </c>
      <c r="F169" s="28" t="s">
        <v>4958</v>
      </c>
      <c r="G169" s="28">
        <v>12.4465</v>
      </c>
      <c r="H169" s="28">
        <v>42.327199999999998</v>
      </c>
      <c r="I169" s="28" t="s">
        <v>5485</v>
      </c>
      <c r="J169" s="28" t="s">
        <v>5486</v>
      </c>
      <c r="K169" s="30" t="s">
        <v>36</v>
      </c>
      <c r="L169" s="30" t="s">
        <v>26</v>
      </c>
      <c r="M169" s="30" t="s">
        <v>36</v>
      </c>
      <c r="N169" s="30" t="s">
        <v>36</v>
      </c>
      <c r="O169" s="30" t="s">
        <v>36</v>
      </c>
      <c r="P169" s="30" t="s">
        <v>36</v>
      </c>
      <c r="Q169" s="30" t="s">
        <v>36</v>
      </c>
      <c r="R169" s="79">
        <f t="shared" si="2"/>
        <v>1</v>
      </c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</row>
    <row r="170" spans="1:40" s="108" customFormat="1" ht="24.95" customHeight="1" x14ac:dyDescent="0.25">
      <c r="A170" s="90">
        <v>162</v>
      </c>
      <c r="B170" s="25" t="s">
        <v>6728</v>
      </c>
      <c r="C170" s="179" t="s">
        <v>6729</v>
      </c>
      <c r="D170" s="28" t="s">
        <v>5487</v>
      </c>
      <c r="E170" s="28" t="s">
        <v>4958</v>
      </c>
      <c r="F170" s="28" t="s">
        <v>4958</v>
      </c>
      <c r="G170" s="242">
        <v>261076.39</v>
      </c>
      <c r="H170" s="242">
        <v>4700492.05</v>
      </c>
      <c r="I170" s="28" t="s">
        <v>398</v>
      </c>
      <c r="J170" s="28" t="s">
        <v>5488</v>
      </c>
      <c r="K170" s="30" t="s">
        <v>26</v>
      </c>
      <c r="L170" s="30" t="s">
        <v>36</v>
      </c>
      <c r="M170" s="30" t="s">
        <v>36</v>
      </c>
      <c r="N170" s="30" t="s">
        <v>36</v>
      </c>
      <c r="O170" s="30" t="s">
        <v>36</v>
      </c>
      <c r="P170" s="30" t="s">
        <v>36</v>
      </c>
      <c r="Q170" s="30" t="s">
        <v>36</v>
      </c>
      <c r="R170" s="79">
        <f t="shared" si="2"/>
        <v>1</v>
      </c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</row>
    <row r="171" spans="1:40" s="108" customFormat="1" ht="24.95" customHeight="1" x14ac:dyDescent="0.25">
      <c r="A171" s="90">
        <v>163</v>
      </c>
      <c r="B171" s="25" t="s">
        <v>6730</v>
      </c>
      <c r="C171" s="243" t="s">
        <v>6731</v>
      </c>
      <c r="D171" s="25" t="s">
        <v>5489</v>
      </c>
      <c r="E171" s="25" t="s">
        <v>5490</v>
      </c>
      <c r="F171" s="25" t="s">
        <v>4958</v>
      </c>
      <c r="G171" s="181">
        <v>263590.09999999998</v>
      </c>
      <c r="H171" s="181">
        <v>4670710.3</v>
      </c>
      <c r="I171" s="25" t="s">
        <v>398</v>
      </c>
      <c r="J171" s="25" t="s">
        <v>5491</v>
      </c>
      <c r="K171" s="23" t="s">
        <v>26</v>
      </c>
      <c r="L171" s="23" t="s">
        <v>36</v>
      </c>
      <c r="M171" s="23" t="s">
        <v>36</v>
      </c>
      <c r="N171" s="23" t="s">
        <v>36</v>
      </c>
      <c r="O171" s="23" t="s">
        <v>36</v>
      </c>
      <c r="P171" s="23" t="s">
        <v>36</v>
      </c>
      <c r="Q171" s="23" t="s">
        <v>36</v>
      </c>
      <c r="R171" s="79">
        <f t="shared" si="2"/>
        <v>1</v>
      </c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</row>
    <row r="172" spans="1:40" s="108" customFormat="1" ht="24.95" customHeight="1" x14ac:dyDescent="0.25">
      <c r="A172" s="90">
        <v>164</v>
      </c>
      <c r="B172" s="237" t="s">
        <v>5492</v>
      </c>
      <c r="C172" s="238" t="s">
        <v>5493</v>
      </c>
      <c r="D172" s="178" t="s">
        <v>5494</v>
      </c>
      <c r="E172" s="178" t="s">
        <v>4957</v>
      </c>
      <c r="F172" s="178" t="s">
        <v>4958</v>
      </c>
      <c r="G172" s="178">
        <v>12.247999999999999</v>
      </c>
      <c r="H172" s="178">
        <v>42.173299999999998</v>
      </c>
      <c r="I172" s="178" t="s">
        <v>5495</v>
      </c>
      <c r="J172" s="178" t="s">
        <v>5496</v>
      </c>
      <c r="K172" s="79" t="s">
        <v>26</v>
      </c>
      <c r="L172" s="79" t="s">
        <v>26</v>
      </c>
      <c r="M172" s="79" t="s">
        <v>36</v>
      </c>
      <c r="N172" s="79" t="s">
        <v>36</v>
      </c>
      <c r="O172" s="79" t="s">
        <v>36</v>
      </c>
      <c r="P172" s="79" t="s">
        <v>36</v>
      </c>
      <c r="Q172" s="79" t="s">
        <v>36</v>
      </c>
      <c r="R172" s="79">
        <f t="shared" si="2"/>
        <v>2</v>
      </c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</row>
    <row r="173" spans="1:40" s="108" customFormat="1" ht="24.95" customHeight="1" x14ac:dyDescent="0.25">
      <c r="A173" s="90">
        <v>165</v>
      </c>
      <c r="B173" s="25" t="s">
        <v>5497</v>
      </c>
      <c r="C173" s="241">
        <v>204600563</v>
      </c>
      <c r="D173" s="28" t="s">
        <v>5498</v>
      </c>
      <c r="E173" s="28" t="s">
        <v>5171</v>
      </c>
      <c r="F173" s="28" t="s">
        <v>4958</v>
      </c>
      <c r="G173" s="28">
        <v>12.2942</v>
      </c>
      <c r="H173" s="28">
        <v>42.334000000000003</v>
      </c>
      <c r="I173" s="28" t="s">
        <v>4963</v>
      </c>
      <c r="J173" s="28" t="s">
        <v>5499</v>
      </c>
      <c r="K173" s="30" t="s">
        <v>36</v>
      </c>
      <c r="L173" s="30" t="s">
        <v>26</v>
      </c>
      <c r="M173" s="30" t="s">
        <v>36</v>
      </c>
      <c r="N173" s="30" t="s">
        <v>36</v>
      </c>
      <c r="O173" s="30" t="s">
        <v>36</v>
      </c>
      <c r="P173" s="30" t="s">
        <v>36</v>
      </c>
      <c r="Q173" s="30" t="s">
        <v>36</v>
      </c>
      <c r="R173" s="79">
        <f t="shared" si="2"/>
        <v>1</v>
      </c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</row>
    <row r="174" spans="1:40" s="108" customFormat="1" ht="24.95" customHeight="1" x14ac:dyDescent="0.25">
      <c r="A174" s="90">
        <v>166</v>
      </c>
      <c r="B174" s="25" t="s">
        <v>5500</v>
      </c>
      <c r="C174" s="241">
        <v>123456789</v>
      </c>
      <c r="D174" s="28" t="s">
        <v>5501</v>
      </c>
      <c r="E174" s="28" t="s">
        <v>5386</v>
      </c>
      <c r="F174" s="28" t="s">
        <v>4958</v>
      </c>
      <c r="G174" s="242">
        <v>732977.34</v>
      </c>
      <c r="H174" s="242">
        <v>4710510.28</v>
      </c>
      <c r="I174" s="28" t="s">
        <v>974</v>
      </c>
      <c r="J174" s="28" t="s">
        <v>5502</v>
      </c>
      <c r="K174" s="30" t="s">
        <v>26</v>
      </c>
      <c r="L174" s="30" t="s">
        <v>36</v>
      </c>
      <c r="M174" s="30" t="s">
        <v>36</v>
      </c>
      <c r="N174" s="30" t="s">
        <v>36</v>
      </c>
      <c r="O174" s="30" t="s">
        <v>36</v>
      </c>
      <c r="P174" s="30" t="s">
        <v>36</v>
      </c>
      <c r="Q174" s="30" t="s">
        <v>36</v>
      </c>
      <c r="R174" s="79">
        <f t="shared" si="2"/>
        <v>1</v>
      </c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</row>
    <row r="175" spans="1:40" s="108" customFormat="1" ht="24.95" customHeight="1" x14ac:dyDescent="0.25">
      <c r="A175" s="90">
        <v>167</v>
      </c>
      <c r="B175" s="25" t="s">
        <v>5503</v>
      </c>
      <c r="C175" s="179" t="s">
        <v>6732</v>
      </c>
      <c r="D175" s="28" t="s">
        <v>5504</v>
      </c>
      <c r="E175" s="28" t="s">
        <v>4958</v>
      </c>
      <c r="F175" s="28" t="s">
        <v>4958</v>
      </c>
      <c r="G175" s="242">
        <v>264967.40999999997</v>
      </c>
      <c r="H175" s="242">
        <v>4698135.8</v>
      </c>
      <c r="I175" s="28" t="s">
        <v>5505</v>
      </c>
      <c r="J175" s="28" t="s">
        <v>5506</v>
      </c>
      <c r="K175" s="30" t="s">
        <v>26</v>
      </c>
      <c r="L175" s="30" t="s">
        <v>36</v>
      </c>
      <c r="M175" s="30" t="s">
        <v>36</v>
      </c>
      <c r="N175" s="30" t="s">
        <v>36</v>
      </c>
      <c r="O175" s="30" t="s">
        <v>36</v>
      </c>
      <c r="P175" s="30" t="s">
        <v>36</v>
      </c>
      <c r="Q175" s="30" t="s">
        <v>36</v>
      </c>
      <c r="R175" s="79">
        <f t="shared" si="2"/>
        <v>1</v>
      </c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</row>
    <row r="176" spans="1:40" s="108" customFormat="1" ht="24.95" customHeight="1" x14ac:dyDescent="0.25">
      <c r="A176" s="90">
        <v>168</v>
      </c>
      <c r="B176" s="25" t="s">
        <v>5507</v>
      </c>
      <c r="C176" s="241">
        <v>1454370568</v>
      </c>
      <c r="D176" s="28" t="s">
        <v>5508</v>
      </c>
      <c r="E176" s="28" t="s">
        <v>5220</v>
      </c>
      <c r="F176" s="28" t="s">
        <v>4958</v>
      </c>
      <c r="G176" s="242">
        <v>277703.84000000003</v>
      </c>
      <c r="H176" s="242">
        <v>4676132.74</v>
      </c>
      <c r="I176" s="28" t="s">
        <v>57</v>
      </c>
      <c r="J176" s="28" t="s">
        <v>5509</v>
      </c>
      <c r="K176" s="30" t="s">
        <v>26</v>
      </c>
      <c r="L176" s="30" t="s">
        <v>36</v>
      </c>
      <c r="M176" s="30" t="s">
        <v>36</v>
      </c>
      <c r="N176" s="30" t="s">
        <v>36</v>
      </c>
      <c r="O176" s="30" t="s">
        <v>36</v>
      </c>
      <c r="P176" s="30" t="s">
        <v>36</v>
      </c>
      <c r="Q176" s="30" t="s">
        <v>36</v>
      </c>
      <c r="R176" s="79">
        <f t="shared" si="2"/>
        <v>1</v>
      </c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</row>
    <row r="177" spans="1:40" s="108" customFormat="1" ht="24.95" customHeight="1" x14ac:dyDescent="0.25">
      <c r="A177" s="90">
        <v>169</v>
      </c>
      <c r="B177" s="25" t="s">
        <v>5510</v>
      </c>
      <c r="C177" s="241">
        <v>1833580564</v>
      </c>
      <c r="D177" s="28" t="s">
        <v>5511</v>
      </c>
      <c r="E177" s="28" t="s">
        <v>5000</v>
      </c>
      <c r="F177" s="28" t="s">
        <v>4958</v>
      </c>
      <c r="G177" s="28">
        <v>257677.03</v>
      </c>
      <c r="H177" s="28">
        <v>4718203.9400000004</v>
      </c>
      <c r="I177" s="28" t="s">
        <v>5512</v>
      </c>
      <c r="J177" s="28" t="s">
        <v>5513</v>
      </c>
      <c r="K177" s="30" t="s">
        <v>26</v>
      </c>
      <c r="L177" s="30" t="s">
        <v>36</v>
      </c>
      <c r="M177" s="30" t="s">
        <v>36</v>
      </c>
      <c r="N177" s="30" t="s">
        <v>36</v>
      </c>
      <c r="O177" s="30" t="s">
        <v>36</v>
      </c>
      <c r="P177" s="30" t="s">
        <v>36</v>
      </c>
      <c r="Q177" s="30" t="s">
        <v>36</v>
      </c>
      <c r="R177" s="79">
        <f t="shared" si="2"/>
        <v>1</v>
      </c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</row>
    <row r="178" spans="1:40" s="108" customFormat="1" ht="24.95" customHeight="1" x14ac:dyDescent="0.25">
      <c r="A178" s="90">
        <v>170</v>
      </c>
      <c r="B178" s="25" t="s">
        <v>5514</v>
      </c>
      <c r="C178" s="241">
        <v>1727760561</v>
      </c>
      <c r="D178" s="28" t="s">
        <v>5515</v>
      </c>
      <c r="E178" s="28" t="s">
        <v>4958</v>
      </c>
      <c r="F178" s="28" t="s">
        <v>4958</v>
      </c>
      <c r="G178" s="28">
        <v>42410636</v>
      </c>
      <c r="H178" s="28">
        <v>12113500</v>
      </c>
      <c r="I178" s="28" t="s">
        <v>398</v>
      </c>
      <c r="J178" s="28" t="s">
        <v>5516</v>
      </c>
      <c r="K178" s="30" t="s">
        <v>26</v>
      </c>
      <c r="L178" s="30" t="s">
        <v>36</v>
      </c>
      <c r="M178" s="30" t="s">
        <v>36</v>
      </c>
      <c r="N178" s="30" t="s">
        <v>36</v>
      </c>
      <c r="O178" s="30" t="s">
        <v>36</v>
      </c>
      <c r="P178" s="30" t="s">
        <v>36</v>
      </c>
      <c r="Q178" s="30" t="s">
        <v>36</v>
      </c>
      <c r="R178" s="79">
        <f t="shared" si="2"/>
        <v>1</v>
      </c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</row>
    <row r="179" spans="1:40" s="108" customFormat="1" ht="24.95" customHeight="1" x14ac:dyDescent="0.25">
      <c r="A179" s="90">
        <v>171</v>
      </c>
      <c r="B179" s="25" t="s">
        <v>5517</v>
      </c>
      <c r="C179" s="243" t="s">
        <v>6733</v>
      </c>
      <c r="D179" s="25" t="s">
        <v>6734</v>
      </c>
      <c r="E179" s="25" t="s">
        <v>5363</v>
      </c>
      <c r="F179" s="25" t="s">
        <v>4958</v>
      </c>
      <c r="G179" s="181" t="s">
        <v>4971</v>
      </c>
      <c r="H179" s="181" t="s">
        <v>4971</v>
      </c>
      <c r="I179" s="25" t="s">
        <v>792</v>
      </c>
      <c r="J179" s="25" t="s">
        <v>5518</v>
      </c>
      <c r="K179" s="23" t="s">
        <v>26</v>
      </c>
      <c r="L179" s="23" t="s">
        <v>36</v>
      </c>
      <c r="M179" s="23" t="s">
        <v>36</v>
      </c>
      <c r="N179" s="23" t="s">
        <v>36</v>
      </c>
      <c r="O179" s="23" t="s">
        <v>36</v>
      </c>
      <c r="P179" s="23" t="s">
        <v>36</v>
      </c>
      <c r="Q179" s="23" t="s">
        <v>36</v>
      </c>
      <c r="R179" s="79">
        <f t="shared" si="2"/>
        <v>1</v>
      </c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</row>
    <row r="180" spans="1:40" s="108" customFormat="1" ht="24.95" customHeight="1" x14ac:dyDescent="0.25">
      <c r="A180" s="90">
        <v>172</v>
      </c>
      <c r="B180" s="25" t="s">
        <v>5519</v>
      </c>
      <c r="C180" s="241">
        <v>1640530562</v>
      </c>
      <c r="D180" s="28" t="s">
        <v>5347</v>
      </c>
      <c r="E180" s="28" t="s">
        <v>4992</v>
      </c>
      <c r="F180" s="28" t="s">
        <v>4958</v>
      </c>
      <c r="G180" s="28">
        <v>223193.9149</v>
      </c>
      <c r="H180" s="28">
        <v>4687509.2769999998</v>
      </c>
      <c r="I180" s="28" t="s">
        <v>4195</v>
      </c>
      <c r="J180" s="28" t="s">
        <v>5520</v>
      </c>
      <c r="K180" s="30" t="s">
        <v>26</v>
      </c>
      <c r="L180" s="30" t="s">
        <v>36</v>
      </c>
      <c r="M180" s="30" t="s">
        <v>36</v>
      </c>
      <c r="N180" s="30" t="s">
        <v>36</v>
      </c>
      <c r="O180" s="30" t="s">
        <v>36</v>
      </c>
      <c r="P180" s="30" t="s">
        <v>36</v>
      </c>
      <c r="Q180" s="30" t="s">
        <v>36</v>
      </c>
      <c r="R180" s="79">
        <f t="shared" si="2"/>
        <v>1</v>
      </c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</row>
    <row r="181" spans="1:40" s="108" customFormat="1" ht="24.95" customHeight="1" x14ac:dyDescent="0.25">
      <c r="A181" s="90">
        <v>173</v>
      </c>
      <c r="B181" s="25" t="s">
        <v>5522</v>
      </c>
      <c r="C181" s="179" t="s">
        <v>6735</v>
      </c>
      <c r="D181" s="28" t="s">
        <v>5523</v>
      </c>
      <c r="E181" s="28" t="s">
        <v>4958</v>
      </c>
      <c r="F181" s="28" t="s">
        <v>4958</v>
      </c>
      <c r="G181" s="242">
        <v>261607.54</v>
      </c>
      <c r="H181" s="242">
        <v>4699542.51</v>
      </c>
      <c r="I181" s="28" t="s">
        <v>5524</v>
      </c>
      <c r="J181" s="28" t="s">
        <v>5525</v>
      </c>
      <c r="K181" s="30" t="s">
        <v>36</v>
      </c>
      <c r="L181" s="30" t="s">
        <v>26</v>
      </c>
      <c r="M181" s="30" t="s">
        <v>36</v>
      </c>
      <c r="N181" s="30" t="s">
        <v>36</v>
      </c>
      <c r="O181" s="30" t="s">
        <v>36</v>
      </c>
      <c r="P181" s="30" t="s">
        <v>36</v>
      </c>
      <c r="Q181" s="30" t="s">
        <v>36</v>
      </c>
      <c r="R181" s="79">
        <f t="shared" si="2"/>
        <v>1</v>
      </c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</row>
    <row r="182" spans="1:40" s="108" customFormat="1" ht="24.95" customHeight="1" x14ac:dyDescent="0.25">
      <c r="A182" s="90">
        <v>174</v>
      </c>
      <c r="B182" s="25" t="s">
        <v>6736</v>
      </c>
      <c r="C182" s="179" t="s">
        <v>6737</v>
      </c>
      <c r="D182" s="28" t="s">
        <v>5526</v>
      </c>
      <c r="E182" s="28" t="s">
        <v>4958</v>
      </c>
      <c r="F182" s="28" t="s">
        <v>4958</v>
      </c>
      <c r="G182" s="242">
        <v>260781.97</v>
      </c>
      <c r="H182" s="242">
        <v>4703596.7</v>
      </c>
      <c r="I182" s="28" t="s">
        <v>5527</v>
      </c>
      <c r="J182" s="28" t="s">
        <v>5528</v>
      </c>
      <c r="K182" s="30" t="s">
        <v>26</v>
      </c>
      <c r="L182" s="30" t="s">
        <v>36</v>
      </c>
      <c r="M182" s="30" t="s">
        <v>36</v>
      </c>
      <c r="N182" s="30" t="s">
        <v>36</v>
      </c>
      <c r="O182" s="30" t="s">
        <v>36</v>
      </c>
      <c r="P182" s="30" t="s">
        <v>36</v>
      </c>
      <c r="Q182" s="30" t="s">
        <v>36</v>
      </c>
      <c r="R182" s="79">
        <f t="shared" si="2"/>
        <v>1</v>
      </c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</row>
    <row r="183" spans="1:40" s="108" customFormat="1" ht="24.95" customHeight="1" x14ac:dyDescent="0.25">
      <c r="A183" s="90">
        <v>175</v>
      </c>
      <c r="B183" s="25" t="s">
        <v>5529</v>
      </c>
      <c r="C183" s="179" t="s">
        <v>6738</v>
      </c>
      <c r="D183" s="28" t="s">
        <v>5530</v>
      </c>
      <c r="E183" s="28" t="s">
        <v>4970</v>
      </c>
      <c r="F183" s="28" t="s">
        <v>4958</v>
      </c>
      <c r="G183" s="242">
        <v>725035.54</v>
      </c>
      <c r="H183" s="242">
        <v>4703449.91</v>
      </c>
      <c r="I183" s="28" t="s">
        <v>5531</v>
      </c>
      <c r="J183" s="28" t="s">
        <v>5532</v>
      </c>
      <c r="K183" s="30" t="s">
        <v>36</v>
      </c>
      <c r="L183" s="30" t="s">
        <v>36</v>
      </c>
      <c r="M183" s="30" t="s">
        <v>36</v>
      </c>
      <c r="N183" s="30" t="s">
        <v>26</v>
      </c>
      <c r="O183" s="30" t="s">
        <v>36</v>
      </c>
      <c r="P183" s="30" t="s">
        <v>36</v>
      </c>
      <c r="Q183" s="30" t="s">
        <v>36</v>
      </c>
      <c r="R183" s="79">
        <f t="shared" si="2"/>
        <v>1</v>
      </c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</row>
    <row r="184" spans="1:40" s="108" customFormat="1" ht="24.95" customHeight="1" x14ac:dyDescent="0.25">
      <c r="A184" s="90">
        <v>176</v>
      </c>
      <c r="B184" s="25" t="s">
        <v>5533</v>
      </c>
      <c r="C184" s="241">
        <v>1729080562</v>
      </c>
      <c r="D184" s="28" t="s">
        <v>5534</v>
      </c>
      <c r="E184" s="28" t="s">
        <v>5006</v>
      </c>
      <c r="F184" s="28" t="s">
        <v>4958</v>
      </c>
      <c r="G184" s="28">
        <v>245314.6409</v>
      </c>
      <c r="H184" s="28">
        <v>4734227.625</v>
      </c>
      <c r="I184" s="28" t="s">
        <v>5084</v>
      </c>
      <c r="J184" s="28" t="s">
        <v>5410</v>
      </c>
      <c r="K184" s="30" t="s">
        <v>26</v>
      </c>
      <c r="L184" s="30" t="s">
        <v>36</v>
      </c>
      <c r="M184" s="30" t="s">
        <v>36</v>
      </c>
      <c r="N184" s="30" t="s">
        <v>36</v>
      </c>
      <c r="O184" s="30" t="s">
        <v>36</v>
      </c>
      <c r="P184" s="30" t="s">
        <v>36</v>
      </c>
      <c r="Q184" s="30" t="s">
        <v>36</v>
      </c>
      <c r="R184" s="79">
        <f t="shared" si="2"/>
        <v>1</v>
      </c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</row>
    <row r="185" spans="1:40" s="108" customFormat="1" ht="24.95" customHeight="1" x14ac:dyDescent="0.25">
      <c r="A185" s="90">
        <v>177</v>
      </c>
      <c r="B185" s="25" t="s">
        <v>5535</v>
      </c>
      <c r="C185" s="241">
        <v>4140381007</v>
      </c>
      <c r="D185" s="28" t="s">
        <v>5536</v>
      </c>
      <c r="E185" s="28" t="s">
        <v>5220</v>
      </c>
      <c r="F185" s="28" t="s">
        <v>4958</v>
      </c>
      <c r="G185" s="28">
        <v>279669.9424</v>
      </c>
      <c r="H185" s="28">
        <v>4672379.7709999997</v>
      </c>
      <c r="I185" s="28" t="s">
        <v>5537</v>
      </c>
      <c r="J185" s="28" t="s">
        <v>5538</v>
      </c>
      <c r="K185" s="30" t="s">
        <v>26</v>
      </c>
      <c r="L185" s="30" t="s">
        <v>36</v>
      </c>
      <c r="M185" s="30" t="s">
        <v>36</v>
      </c>
      <c r="N185" s="30" t="s">
        <v>36</v>
      </c>
      <c r="O185" s="30" t="s">
        <v>36</v>
      </c>
      <c r="P185" s="30" t="s">
        <v>36</v>
      </c>
      <c r="Q185" s="30" t="s">
        <v>36</v>
      </c>
      <c r="R185" s="79">
        <f t="shared" si="2"/>
        <v>1</v>
      </c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</row>
    <row r="186" spans="1:40" s="108" customFormat="1" ht="24.95" customHeight="1" x14ac:dyDescent="0.25">
      <c r="A186" s="90">
        <v>178</v>
      </c>
      <c r="B186" s="25" t="s">
        <v>6739</v>
      </c>
      <c r="C186" s="243" t="s">
        <v>6740</v>
      </c>
      <c r="D186" s="25" t="s">
        <v>5539</v>
      </c>
      <c r="E186" s="25" t="s">
        <v>4992</v>
      </c>
      <c r="F186" s="25" t="s">
        <v>4958</v>
      </c>
      <c r="G186" s="181">
        <v>730543.36</v>
      </c>
      <c r="H186" s="181">
        <v>4678501.53</v>
      </c>
      <c r="I186" s="25" t="s">
        <v>1193</v>
      </c>
      <c r="J186" s="25" t="s">
        <v>5540</v>
      </c>
      <c r="K186" s="23" t="s">
        <v>26</v>
      </c>
      <c r="L186" s="23" t="s">
        <v>36</v>
      </c>
      <c r="M186" s="23" t="s">
        <v>36</v>
      </c>
      <c r="N186" s="23" t="s">
        <v>36</v>
      </c>
      <c r="O186" s="23" t="s">
        <v>36</v>
      </c>
      <c r="P186" s="23" t="s">
        <v>36</v>
      </c>
      <c r="Q186" s="23" t="s">
        <v>36</v>
      </c>
      <c r="R186" s="79">
        <f t="shared" si="2"/>
        <v>1</v>
      </c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</row>
    <row r="187" spans="1:40" s="108" customFormat="1" ht="24.95" customHeight="1" x14ac:dyDescent="0.25">
      <c r="A187" s="90">
        <v>179</v>
      </c>
      <c r="B187" s="237" t="s">
        <v>5541</v>
      </c>
      <c r="C187" s="238" t="s">
        <v>5542</v>
      </c>
      <c r="D187" s="178" t="s">
        <v>5543</v>
      </c>
      <c r="E187" s="178" t="s">
        <v>4958</v>
      </c>
      <c r="F187" s="178" t="s">
        <v>4958</v>
      </c>
      <c r="G187" s="178">
        <v>259935</v>
      </c>
      <c r="H187" s="178">
        <v>4705758</v>
      </c>
      <c r="I187" s="178" t="s">
        <v>5544</v>
      </c>
      <c r="J187" s="178" t="s">
        <v>5545</v>
      </c>
      <c r="K187" s="79" t="s">
        <v>26</v>
      </c>
      <c r="L187" s="79" t="s">
        <v>26</v>
      </c>
      <c r="M187" s="79" t="s">
        <v>26</v>
      </c>
      <c r="N187" s="79" t="s">
        <v>36</v>
      </c>
      <c r="O187" s="79" t="s">
        <v>36</v>
      </c>
      <c r="P187" s="79" t="s">
        <v>36</v>
      </c>
      <c r="Q187" s="79" t="s">
        <v>36</v>
      </c>
      <c r="R187" s="79">
        <f t="shared" si="2"/>
        <v>3</v>
      </c>
      <c r="S187" s="107"/>
      <c r="T187" s="107"/>
      <c r="U187" s="107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</row>
    <row r="188" spans="1:40" s="108" customFormat="1" ht="24.95" customHeight="1" x14ac:dyDescent="0.25">
      <c r="A188" s="90">
        <v>180</v>
      </c>
      <c r="B188" s="25" t="s">
        <v>5546</v>
      </c>
      <c r="C188" s="241">
        <v>2120600560</v>
      </c>
      <c r="D188" s="28" t="s">
        <v>5547</v>
      </c>
      <c r="E188" s="28" t="s">
        <v>4958</v>
      </c>
      <c r="F188" s="28" t="s">
        <v>4958</v>
      </c>
      <c r="G188" s="242">
        <v>260733.61</v>
      </c>
      <c r="H188" s="242">
        <v>4703339.0599999996</v>
      </c>
      <c r="I188" s="28" t="s">
        <v>5548</v>
      </c>
      <c r="J188" s="28" t="s">
        <v>5549</v>
      </c>
      <c r="K188" s="30" t="s">
        <v>26</v>
      </c>
      <c r="L188" s="30" t="s">
        <v>36</v>
      </c>
      <c r="M188" s="30" t="s">
        <v>36</v>
      </c>
      <c r="N188" s="30" t="s">
        <v>36</v>
      </c>
      <c r="O188" s="30" t="s">
        <v>36</v>
      </c>
      <c r="P188" s="30" t="s">
        <v>36</v>
      </c>
      <c r="Q188" s="30" t="s">
        <v>36</v>
      </c>
      <c r="R188" s="79">
        <f t="shared" si="2"/>
        <v>1</v>
      </c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</row>
    <row r="189" spans="1:40" s="108" customFormat="1" ht="24.95" customHeight="1" x14ac:dyDescent="0.25">
      <c r="A189" s="90">
        <v>181</v>
      </c>
      <c r="B189" s="25" t="s">
        <v>5550</v>
      </c>
      <c r="C189" s="241">
        <v>56100563</v>
      </c>
      <c r="D189" s="28" t="s">
        <v>5551</v>
      </c>
      <c r="E189" s="28" t="s">
        <v>4957</v>
      </c>
      <c r="F189" s="28" t="s">
        <v>4958</v>
      </c>
      <c r="G189" s="28">
        <v>12.2254</v>
      </c>
      <c r="H189" s="28">
        <v>42.174599999999998</v>
      </c>
      <c r="I189" s="28" t="s">
        <v>5023</v>
      </c>
      <c r="J189" s="28" t="s">
        <v>5552</v>
      </c>
      <c r="K189" s="30" t="s">
        <v>26</v>
      </c>
      <c r="L189" s="30" t="s">
        <v>36</v>
      </c>
      <c r="M189" s="30" t="s">
        <v>36</v>
      </c>
      <c r="N189" s="30" t="s">
        <v>36</v>
      </c>
      <c r="O189" s="30" t="s">
        <v>36</v>
      </c>
      <c r="P189" s="30" t="s">
        <v>36</v>
      </c>
      <c r="Q189" s="30" t="s">
        <v>36</v>
      </c>
      <c r="R189" s="79">
        <f t="shared" si="2"/>
        <v>1</v>
      </c>
      <c r="S189" s="107"/>
      <c r="T189" s="107"/>
      <c r="U189" s="107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</row>
    <row r="190" spans="1:40" s="108" customFormat="1" ht="24.95" customHeight="1" x14ac:dyDescent="0.25">
      <c r="A190" s="90">
        <v>182</v>
      </c>
      <c r="B190" s="25" t="s">
        <v>5553</v>
      </c>
      <c r="C190" s="179" t="s">
        <v>6741</v>
      </c>
      <c r="D190" s="28" t="s">
        <v>5554</v>
      </c>
      <c r="E190" s="28" t="s">
        <v>4958</v>
      </c>
      <c r="F190" s="28" t="s">
        <v>4958</v>
      </c>
      <c r="G190" s="242">
        <v>264231.90000000002</v>
      </c>
      <c r="H190" s="242">
        <v>4698605.6500000004</v>
      </c>
      <c r="I190" s="28" t="s">
        <v>5555</v>
      </c>
      <c r="J190" s="28" t="s">
        <v>5556</v>
      </c>
      <c r="K190" s="30" t="s">
        <v>26</v>
      </c>
      <c r="L190" s="30" t="s">
        <v>36</v>
      </c>
      <c r="M190" s="30" t="s">
        <v>36</v>
      </c>
      <c r="N190" s="30" t="s">
        <v>36</v>
      </c>
      <c r="O190" s="30" t="s">
        <v>36</v>
      </c>
      <c r="P190" s="30" t="s">
        <v>36</v>
      </c>
      <c r="Q190" s="30" t="s">
        <v>36</v>
      </c>
      <c r="R190" s="79">
        <f t="shared" si="2"/>
        <v>1</v>
      </c>
      <c r="S190" s="107"/>
      <c r="T190" s="107"/>
      <c r="U190" s="107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</row>
    <row r="191" spans="1:40" s="108" customFormat="1" ht="24.95" customHeight="1" x14ac:dyDescent="0.25">
      <c r="A191" s="90">
        <v>183</v>
      </c>
      <c r="B191" s="25" t="s">
        <v>5557</v>
      </c>
      <c r="C191" s="241">
        <v>1642760563</v>
      </c>
      <c r="D191" s="28" t="s">
        <v>5558</v>
      </c>
      <c r="E191" s="28" t="s">
        <v>4970</v>
      </c>
      <c r="F191" s="28" t="s">
        <v>4958</v>
      </c>
      <c r="G191" s="242">
        <v>716860.25</v>
      </c>
      <c r="H191" s="242">
        <v>4704361.33</v>
      </c>
      <c r="I191" s="28" t="s">
        <v>700</v>
      </c>
      <c r="J191" s="28" t="s">
        <v>5559</v>
      </c>
      <c r="K191" s="30" t="s">
        <v>26</v>
      </c>
      <c r="L191" s="30" t="s">
        <v>36</v>
      </c>
      <c r="M191" s="30" t="s">
        <v>36</v>
      </c>
      <c r="N191" s="30" t="s">
        <v>36</v>
      </c>
      <c r="O191" s="30" t="s">
        <v>36</v>
      </c>
      <c r="P191" s="30" t="s">
        <v>36</v>
      </c>
      <c r="Q191" s="30" t="s">
        <v>36</v>
      </c>
      <c r="R191" s="79">
        <f t="shared" si="2"/>
        <v>1</v>
      </c>
      <c r="S191" s="107"/>
      <c r="T191" s="107"/>
      <c r="U191" s="107"/>
      <c r="V191" s="107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07"/>
      <c r="AK191" s="107"/>
      <c r="AL191" s="107"/>
      <c r="AM191" s="107"/>
      <c r="AN191" s="107"/>
    </row>
    <row r="192" spans="1:40" s="108" customFormat="1" ht="24.95" customHeight="1" x14ac:dyDescent="0.25">
      <c r="A192" s="90">
        <v>184</v>
      </c>
      <c r="B192" s="25" t="s">
        <v>5560</v>
      </c>
      <c r="C192" s="179" t="s">
        <v>6742</v>
      </c>
      <c r="D192" s="28" t="s">
        <v>5561</v>
      </c>
      <c r="E192" s="28" t="s">
        <v>5217</v>
      </c>
      <c r="F192" s="28" t="s">
        <v>4958</v>
      </c>
      <c r="G192" s="242">
        <v>254969.09</v>
      </c>
      <c r="H192" s="242">
        <v>4684224.46</v>
      </c>
      <c r="I192" s="28" t="s">
        <v>5562</v>
      </c>
      <c r="J192" s="28" t="s">
        <v>5563</v>
      </c>
      <c r="K192" s="30" t="s">
        <v>26</v>
      </c>
      <c r="L192" s="30" t="s">
        <v>36</v>
      </c>
      <c r="M192" s="30" t="s">
        <v>36</v>
      </c>
      <c r="N192" s="30" t="s">
        <v>36</v>
      </c>
      <c r="O192" s="30" t="s">
        <v>36</v>
      </c>
      <c r="P192" s="30" t="s">
        <v>36</v>
      </c>
      <c r="Q192" s="30" t="s">
        <v>36</v>
      </c>
      <c r="R192" s="79">
        <f t="shared" si="2"/>
        <v>1</v>
      </c>
      <c r="S192" s="107"/>
      <c r="T192" s="107"/>
      <c r="U192" s="107"/>
      <c r="V192" s="107"/>
      <c r="W192" s="107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</row>
    <row r="193" spans="1:40" s="108" customFormat="1" ht="24.95" customHeight="1" x14ac:dyDescent="0.25">
      <c r="A193" s="90">
        <v>185</v>
      </c>
      <c r="B193" s="25" t="s">
        <v>5564</v>
      </c>
      <c r="C193" s="179" t="s">
        <v>6743</v>
      </c>
      <c r="D193" s="28" t="s">
        <v>5565</v>
      </c>
      <c r="E193" s="28" t="s">
        <v>5000</v>
      </c>
      <c r="F193" s="28" t="s">
        <v>4958</v>
      </c>
      <c r="G193" s="242">
        <v>257610.12</v>
      </c>
      <c r="H193" s="242">
        <v>4717912.18</v>
      </c>
      <c r="I193" s="28" t="s">
        <v>5566</v>
      </c>
      <c r="J193" s="28" t="s">
        <v>5567</v>
      </c>
      <c r="K193" s="30" t="s">
        <v>26</v>
      </c>
      <c r="L193" s="30" t="s">
        <v>36</v>
      </c>
      <c r="M193" s="30" t="s">
        <v>26</v>
      </c>
      <c r="N193" s="30" t="s">
        <v>36</v>
      </c>
      <c r="O193" s="30" t="s">
        <v>36</v>
      </c>
      <c r="P193" s="30" t="s">
        <v>36</v>
      </c>
      <c r="Q193" s="30" t="s">
        <v>36</v>
      </c>
      <c r="R193" s="79">
        <f t="shared" si="2"/>
        <v>2</v>
      </c>
      <c r="S193" s="107"/>
      <c r="T193" s="107"/>
      <c r="U193" s="107"/>
      <c r="V193" s="107"/>
      <c r="W193" s="107"/>
      <c r="X193" s="107"/>
      <c r="Y193" s="10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</row>
    <row r="194" spans="1:40" s="108" customFormat="1" ht="24.95" customHeight="1" x14ac:dyDescent="0.25">
      <c r="A194" s="90">
        <v>186</v>
      </c>
      <c r="B194" s="25" t="s">
        <v>5568</v>
      </c>
      <c r="C194" s="179" t="s">
        <v>5569</v>
      </c>
      <c r="D194" s="28" t="s">
        <v>5570</v>
      </c>
      <c r="E194" s="28" t="s">
        <v>5048</v>
      </c>
      <c r="F194" s="28" t="s">
        <v>4958</v>
      </c>
      <c r="G194" s="28">
        <v>11.3917</v>
      </c>
      <c r="H194" s="28">
        <v>42.225099999999998</v>
      </c>
      <c r="I194" s="28" t="s">
        <v>5571</v>
      </c>
      <c r="J194" s="28" t="s">
        <v>7782</v>
      </c>
      <c r="K194" s="30" t="s">
        <v>26</v>
      </c>
      <c r="L194" s="30" t="s">
        <v>26</v>
      </c>
      <c r="M194" s="30" t="s">
        <v>26</v>
      </c>
      <c r="N194" s="30" t="s">
        <v>36</v>
      </c>
      <c r="O194" s="30" t="s">
        <v>26</v>
      </c>
      <c r="P194" s="30" t="s">
        <v>36</v>
      </c>
      <c r="Q194" s="30" t="s">
        <v>36</v>
      </c>
      <c r="R194" s="79">
        <f t="shared" si="2"/>
        <v>4</v>
      </c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</row>
    <row r="195" spans="1:40" s="108" customFormat="1" ht="24.95" customHeight="1" x14ac:dyDescent="0.25">
      <c r="A195" s="90">
        <v>187</v>
      </c>
      <c r="B195" s="25" t="s">
        <v>6744</v>
      </c>
      <c r="C195" s="243" t="s">
        <v>6745</v>
      </c>
      <c r="D195" s="25" t="s">
        <v>5572</v>
      </c>
      <c r="E195" s="25" t="s">
        <v>5386</v>
      </c>
      <c r="F195" s="25" t="s">
        <v>4958</v>
      </c>
      <c r="G195" s="181">
        <v>732860.1</v>
      </c>
      <c r="H195" s="181">
        <v>4710523.58</v>
      </c>
      <c r="I195" s="25" t="s">
        <v>1276</v>
      </c>
      <c r="J195" s="25" t="s">
        <v>5573</v>
      </c>
      <c r="K195" s="23" t="s">
        <v>26</v>
      </c>
      <c r="L195" s="23" t="s">
        <v>36</v>
      </c>
      <c r="M195" s="23" t="s">
        <v>36</v>
      </c>
      <c r="N195" s="23" t="s">
        <v>36</v>
      </c>
      <c r="O195" s="23" t="s">
        <v>36</v>
      </c>
      <c r="P195" s="23" t="s">
        <v>36</v>
      </c>
      <c r="Q195" s="23" t="s">
        <v>36</v>
      </c>
      <c r="R195" s="79">
        <f t="shared" si="2"/>
        <v>1</v>
      </c>
      <c r="S195" s="107"/>
      <c r="T195" s="107"/>
      <c r="U195" s="107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</row>
    <row r="196" spans="1:40" s="108" customFormat="1" ht="24.95" customHeight="1" x14ac:dyDescent="0.25">
      <c r="A196" s="90">
        <v>188</v>
      </c>
      <c r="B196" s="25" t="s">
        <v>5574</v>
      </c>
      <c r="C196" s="252" t="s">
        <v>6746</v>
      </c>
      <c r="D196" s="60" t="s">
        <v>5575</v>
      </c>
      <c r="E196" s="60" t="s">
        <v>4957</v>
      </c>
      <c r="F196" s="60" t="s">
        <v>4958</v>
      </c>
      <c r="G196" s="60">
        <v>284070.51459999999</v>
      </c>
      <c r="H196" s="60">
        <v>4685989.1150000002</v>
      </c>
      <c r="I196" s="60" t="s">
        <v>5023</v>
      </c>
      <c r="J196" s="60" t="s">
        <v>5576</v>
      </c>
      <c r="K196" s="18" t="s">
        <v>26</v>
      </c>
      <c r="L196" s="18" t="s">
        <v>26</v>
      </c>
      <c r="M196" s="18" t="s">
        <v>36</v>
      </c>
      <c r="N196" s="18" t="s">
        <v>36</v>
      </c>
      <c r="O196" s="18" t="s">
        <v>36</v>
      </c>
      <c r="P196" s="18" t="s">
        <v>36</v>
      </c>
      <c r="Q196" s="18" t="s">
        <v>36</v>
      </c>
      <c r="R196" s="79">
        <f t="shared" si="2"/>
        <v>2</v>
      </c>
      <c r="S196" s="107"/>
      <c r="T196" s="107"/>
      <c r="U196" s="107"/>
      <c r="V196" s="107"/>
      <c r="W196" s="107"/>
      <c r="X196" s="107"/>
      <c r="Y196" s="10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</row>
    <row r="197" spans="1:40" s="108" customFormat="1" ht="24.95" customHeight="1" x14ac:dyDescent="0.25">
      <c r="A197" s="90">
        <v>189</v>
      </c>
      <c r="B197" s="25" t="s">
        <v>5577</v>
      </c>
      <c r="C197" s="252" t="s">
        <v>6747</v>
      </c>
      <c r="D197" s="60" t="s">
        <v>5347</v>
      </c>
      <c r="E197" s="60" t="s">
        <v>4992</v>
      </c>
      <c r="F197" s="60" t="s">
        <v>4958</v>
      </c>
      <c r="G197" s="60">
        <v>223356.24909999999</v>
      </c>
      <c r="H197" s="60">
        <v>4687416.0319999997</v>
      </c>
      <c r="I197" s="60" t="s">
        <v>4195</v>
      </c>
      <c r="J197" s="60" t="s">
        <v>5578</v>
      </c>
      <c r="K197" s="18" t="s">
        <v>26</v>
      </c>
      <c r="L197" s="18" t="s">
        <v>36</v>
      </c>
      <c r="M197" s="18" t="s">
        <v>36</v>
      </c>
      <c r="N197" s="18" t="s">
        <v>36</v>
      </c>
      <c r="O197" s="18" t="s">
        <v>36</v>
      </c>
      <c r="P197" s="18" t="s">
        <v>36</v>
      </c>
      <c r="Q197" s="18" t="s">
        <v>36</v>
      </c>
      <c r="R197" s="79">
        <f t="shared" si="2"/>
        <v>1</v>
      </c>
      <c r="S197" s="107"/>
      <c r="T197" s="107"/>
      <c r="U197" s="107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  <c r="AN197" s="107"/>
    </row>
    <row r="198" spans="1:40" s="108" customFormat="1" ht="24.95" customHeight="1" x14ac:dyDescent="0.25">
      <c r="A198" s="90">
        <v>190</v>
      </c>
      <c r="B198" s="25" t="s">
        <v>5579</v>
      </c>
      <c r="C198" s="253" t="s">
        <v>4971</v>
      </c>
      <c r="D198" s="60" t="s">
        <v>5580</v>
      </c>
      <c r="E198" s="60" t="s">
        <v>5000</v>
      </c>
      <c r="F198" s="60" t="s">
        <v>4958</v>
      </c>
      <c r="G198" s="254" t="s">
        <v>6748</v>
      </c>
      <c r="H198" s="254" t="s">
        <v>6749</v>
      </c>
      <c r="I198" s="60" t="s">
        <v>792</v>
      </c>
      <c r="J198" s="60" t="s">
        <v>5581</v>
      </c>
      <c r="K198" s="18" t="s">
        <v>26</v>
      </c>
      <c r="L198" s="18" t="s">
        <v>36</v>
      </c>
      <c r="M198" s="18" t="s">
        <v>36</v>
      </c>
      <c r="N198" s="18" t="s">
        <v>36</v>
      </c>
      <c r="O198" s="18" t="s">
        <v>36</v>
      </c>
      <c r="P198" s="18" t="s">
        <v>36</v>
      </c>
      <c r="Q198" s="18" t="s">
        <v>36</v>
      </c>
      <c r="R198" s="79">
        <f t="shared" si="2"/>
        <v>1</v>
      </c>
      <c r="S198" s="107"/>
      <c r="T198" s="107"/>
      <c r="U198" s="107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  <c r="AN198" s="107"/>
    </row>
    <row r="199" spans="1:40" s="108" customFormat="1" ht="24.95" customHeight="1" x14ac:dyDescent="0.25">
      <c r="A199" s="90">
        <v>191</v>
      </c>
      <c r="B199" s="25" t="s">
        <v>5582</v>
      </c>
      <c r="C199" s="244" t="s">
        <v>6750</v>
      </c>
      <c r="D199" s="25" t="s">
        <v>5583</v>
      </c>
      <c r="E199" s="25" t="s">
        <v>4957</v>
      </c>
      <c r="F199" s="25" t="s">
        <v>4958</v>
      </c>
      <c r="G199" s="25">
        <v>286372.49160000001</v>
      </c>
      <c r="H199" s="25">
        <v>4686505.7079999996</v>
      </c>
      <c r="I199" s="25" t="s">
        <v>5057</v>
      </c>
      <c r="J199" s="25" t="s">
        <v>5584</v>
      </c>
      <c r="K199" s="23" t="s">
        <v>26</v>
      </c>
      <c r="L199" s="23" t="s">
        <v>36</v>
      </c>
      <c r="M199" s="23" t="s">
        <v>36</v>
      </c>
      <c r="N199" s="23" t="s">
        <v>36</v>
      </c>
      <c r="O199" s="23" t="s">
        <v>36</v>
      </c>
      <c r="P199" s="23" t="s">
        <v>36</v>
      </c>
      <c r="Q199" s="23" t="s">
        <v>36</v>
      </c>
      <c r="R199" s="79">
        <f t="shared" si="2"/>
        <v>1</v>
      </c>
      <c r="S199" s="107"/>
      <c r="T199" s="107"/>
      <c r="U199" s="107"/>
      <c r="V199" s="107"/>
      <c r="W199" s="107"/>
      <c r="X199" s="107"/>
      <c r="Y199" s="10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</row>
    <row r="200" spans="1:40" s="108" customFormat="1" ht="24.95" customHeight="1" x14ac:dyDescent="0.25">
      <c r="A200" s="90">
        <v>192</v>
      </c>
      <c r="B200" s="25" t="s">
        <v>5585</v>
      </c>
      <c r="C200" s="253" t="s">
        <v>6520</v>
      </c>
      <c r="D200" s="60" t="s">
        <v>6751</v>
      </c>
      <c r="E200" s="60" t="s">
        <v>5052</v>
      </c>
      <c r="F200" s="60" t="s">
        <v>4958</v>
      </c>
      <c r="G200" s="254" t="s">
        <v>6752</v>
      </c>
      <c r="H200" s="254" t="s">
        <v>6753</v>
      </c>
      <c r="I200" s="60" t="s">
        <v>792</v>
      </c>
      <c r="J200" s="60" t="s">
        <v>5586</v>
      </c>
      <c r="K200" s="18" t="s">
        <v>26</v>
      </c>
      <c r="L200" s="18" t="s">
        <v>36</v>
      </c>
      <c r="M200" s="18" t="s">
        <v>36</v>
      </c>
      <c r="N200" s="18" t="s">
        <v>36</v>
      </c>
      <c r="O200" s="18" t="s">
        <v>36</v>
      </c>
      <c r="P200" s="18" t="s">
        <v>36</v>
      </c>
      <c r="Q200" s="18" t="s">
        <v>36</v>
      </c>
      <c r="R200" s="79">
        <f t="shared" si="2"/>
        <v>1</v>
      </c>
      <c r="S200" s="107"/>
      <c r="T200" s="107"/>
      <c r="U200" s="107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</row>
    <row r="201" spans="1:40" s="108" customFormat="1" ht="24.95" customHeight="1" x14ac:dyDescent="0.25">
      <c r="A201" s="90">
        <v>193</v>
      </c>
      <c r="B201" s="25" t="s">
        <v>5587</v>
      </c>
      <c r="C201" s="253" t="s">
        <v>6520</v>
      </c>
      <c r="D201" s="60" t="s">
        <v>6754</v>
      </c>
      <c r="E201" s="60" t="s">
        <v>4970</v>
      </c>
      <c r="F201" s="60" t="s">
        <v>4958</v>
      </c>
      <c r="G201" s="254" t="s">
        <v>6755</v>
      </c>
      <c r="H201" s="254" t="s">
        <v>6756</v>
      </c>
      <c r="I201" s="60" t="s">
        <v>792</v>
      </c>
      <c r="J201" s="60" t="s">
        <v>5588</v>
      </c>
      <c r="K201" s="18" t="s">
        <v>26</v>
      </c>
      <c r="L201" s="18" t="s">
        <v>36</v>
      </c>
      <c r="M201" s="18" t="s">
        <v>36</v>
      </c>
      <c r="N201" s="18" t="s">
        <v>36</v>
      </c>
      <c r="O201" s="18" t="s">
        <v>36</v>
      </c>
      <c r="P201" s="18" t="s">
        <v>36</v>
      </c>
      <c r="Q201" s="18" t="s">
        <v>36</v>
      </c>
      <c r="R201" s="79">
        <f t="shared" ref="R201:R264" si="3">COUNTIF(K201:Q201,"SI")</f>
        <v>1</v>
      </c>
      <c r="S201" s="107"/>
      <c r="T201" s="107"/>
      <c r="U201" s="107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</row>
    <row r="202" spans="1:40" s="108" customFormat="1" ht="24.95" customHeight="1" x14ac:dyDescent="0.25">
      <c r="A202" s="90">
        <v>194</v>
      </c>
      <c r="B202" s="25" t="s">
        <v>5589</v>
      </c>
      <c r="C202" s="252" t="s">
        <v>3032</v>
      </c>
      <c r="D202" s="60" t="s">
        <v>5590</v>
      </c>
      <c r="E202" s="60" t="s">
        <v>4958</v>
      </c>
      <c r="F202" s="60" t="s">
        <v>4958</v>
      </c>
      <c r="G202" s="60">
        <v>261862.23</v>
      </c>
      <c r="H202" s="60">
        <v>4702184.46</v>
      </c>
      <c r="I202" s="60" t="s">
        <v>4921</v>
      </c>
      <c r="J202" s="60" t="s">
        <v>5591</v>
      </c>
      <c r="K202" s="18" t="s">
        <v>26</v>
      </c>
      <c r="L202" s="18" t="s">
        <v>36</v>
      </c>
      <c r="M202" s="18" t="s">
        <v>36</v>
      </c>
      <c r="N202" s="18" t="s">
        <v>36</v>
      </c>
      <c r="O202" s="18" t="s">
        <v>36</v>
      </c>
      <c r="P202" s="18" t="s">
        <v>36</v>
      </c>
      <c r="Q202" s="18" t="s">
        <v>36</v>
      </c>
      <c r="R202" s="79">
        <f t="shared" si="3"/>
        <v>1</v>
      </c>
      <c r="S202" s="107"/>
      <c r="T202" s="107"/>
      <c r="U202" s="107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</row>
    <row r="203" spans="1:40" s="108" customFormat="1" ht="24.95" customHeight="1" x14ac:dyDescent="0.2">
      <c r="A203" s="90">
        <v>195</v>
      </c>
      <c r="B203" s="255" t="s">
        <v>5592</v>
      </c>
      <c r="C203" s="252" t="s">
        <v>3032</v>
      </c>
      <c r="D203" s="180" t="s">
        <v>5593</v>
      </c>
      <c r="E203" s="180" t="s">
        <v>5000</v>
      </c>
      <c r="F203" s="180" t="s">
        <v>4958</v>
      </c>
      <c r="G203" s="254" t="s">
        <v>6757</v>
      </c>
      <c r="H203" s="254" t="s">
        <v>6758</v>
      </c>
      <c r="I203" s="180" t="s">
        <v>792</v>
      </c>
      <c r="J203" s="180" t="s">
        <v>5594</v>
      </c>
      <c r="K203" s="282" t="s">
        <v>26</v>
      </c>
      <c r="L203" s="282" t="s">
        <v>36</v>
      </c>
      <c r="M203" s="282" t="s">
        <v>36</v>
      </c>
      <c r="N203" s="282" t="s">
        <v>36</v>
      </c>
      <c r="O203" s="282" t="s">
        <v>36</v>
      </c>
      <c r="P203" s="282" t="s">
        <v>36</v>
      </c>
      <c r="Q203" s="282" t="s">
        <v>36</v>
      </c>
      <c r="R203" s="79">
        <f t="shared" si="3"/>
        <v>1</v>
      </c>
      <c r="S203" s="107"/>
      <c r="T203" s="107"/>
      <c r="U203" s="107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</row>
    <row r="204" spans="1:40" s="108" customFormat="1" ht="24.95" customHeight="1" x14ac:dyDescent="0.2">
      <c r="A204" s="90">
        <v>196</v>
      </c>
      <c r="B204" s="255" t="s">
        <v>5595</v>
      </c>
      <c r="C204" s="256" t="s">
        <v>6535</v>
      </c>
      <c r="D204" s="180" t="s">
        <v>5596</v>
      </c>
      <c r="E204" s="180" t="s">
        <v>4958</v>
      </c>
      <c r="F204" s="180" t="s">
        <v>4958</v>
      </c>
      <c r="G204" s="257">
        <v>261961</v>
      </c>
      <c r="H204" s="257">
        <v>4701019</v>
      </c>
      <c r="I204" s="180" t="s">
        <v>5597</v>
      </c>
      <c r="J204" s="180" t="s">
        <v>5598</v>
      </c>
      <c r="K204" s="282" t="s">
        <v>26</v>
      </c>
      <c r="L204" s="282" t="s">
        <v>36</v>
      </c>
      <c r="M204" s="282" t="s">
        <v>36</v>
      </c>
      <c r="N204" s="282" t="s">
        <v>36</v>
      </c>
      <c r="O204" s="282" t="s">
        <v>36</v>
      </c>
      <c r="P204" s="282" t="s">
        <v>36</v>
      </c>
      <c r="Q204" s="282" t="s">
        <v>36</v>
      </c>
      <c r="R204" s="79">
        <f t="shared" si="3"/>
        <v>1</v>
      </c>
      <c r="S204" s="107"/>
      <c r="T204" s="107"/>
      <c r="U204" s="107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</row>
    <row r="205" spans="1:40" s="108" customFormat="1" ht="24.95" customHeight="1" x14ac:dyDescent="0.2">
      <c r="A205" s="90">
        <v>197</v>
      </c>
      <c r="B205" s="255" t="s">
        <v>5599</v>
      </c>
      <c r="C205" s="256" t="s">
        <v>6759</v>
      </c>
      <c r="D205" s="180" t="s">
        <v>5600</v>
      </c>
      <c r="E205" s="180" t="s">
        <v>4957</v>
      </c>
      <c r="F205" s="180" t="s">
        <v>4958</v>
      </c>
      <c r="G205" s="258">
        <v>122629</v>
      </c>
      <c r="H205" s="258">
        <v>421926</v>
      </c>
      <c r="I205" s="180" t="s">
        <v>4963</v>
      </c>
      <c r="J205" s="180" t="s">
        <v>6760</v>
      </c>
      <c r="K205" s="282" t="s">
        <v>36</v>
      </c>
      <c r="L205" s="282" t="s">
        <v>26</v>
      </c>
      <c r="M205" s="282" t="s">
        <v>36</v>
      </c>
      <c r="N205" s="282" t="s">
        <v>36</v>
      </c>
      <c r="O205" s="282" t="s">
        <v>36</v>
      </c>
      <c r="P205" s="282" t="s">
        <v>36</v>
      </c>
      <c r="Q205" s="282" t="s">
        <v>36</v>
      </c>
      <c r="R205" s="79">
        <f t="shared" si="3"/>
        <v>1</v>
      </c>
      <c r="S205" s="107"/>
      <c r="T205" s="107"/>
      <c r="U205" s="107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</row>
    <row r="206" spans="1:40" s="108" customFormat="1" ht="24.95" customHeight="1" x14ac:dyDescent="0.2">
      <c r="A206" s="90">
        <v>198</v>
      </c>
      <c r="B206" s="255" t="s">
        <v>5601</v>
      </c>
      <c r="C206" s="256" t="s">
        <v>6761</v>
      </c>
      <c r="D206" s="180" t="s">
        <v>5602</v>
      </c>
      <c r="E206" s="180" t="s">
        <v>4992</v>
      </c>
      <c r="F206" s="180" t="s">
        <v>4958</v>
      </c>
      <c r="G206" s="257">
        <v>232849.323047813</v>
      </c>
      <c r="H206" s="257">
        <v>4684700.58373407</v>
      </c>
      <c r="I206" s="180" t="s">
        <v>398</v>
      </c>
      <c r="J206" s="180" t="s">
        <v>5603</v>
      </c>
      <c r="K206" s="282" t="s">
        <v>26</v>
      </c>
      <c r="L206" s="282" t="s">
        <v>36</v>
      </c>
      <c r="M206" s="282" t="s">
        <v>36</v>
      </c>
      <c r="N206" s="282" t="s">
        <v>36</v>
      </c>
      <c r="O206" s="282" t="s">
        <v>36</v>
      </c>
      <c r="P206" s="282" t="s">
        <v>36</v>
      </c>
      <c r="Q206" s="282" t="s">
        <v>36</v>
      </c>
      <c r="R206" s="79">
        <f t="shared" si="3"/>
        <v>1</v>
      </c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</row>
    <row r="207" spans="1:40" s="108" customFormat="1" ht="24.95" customHeight="1" x14ac:dyDescent="0.2">
      <c r="A207" s="90">
        <v>199</v>
      </c>
      <c r="B207" s="255" t="s">
        <v>6762</v>
      </c>
      <c r="C207" s="243" t="s">
        <v>6763</v>
      </c>
      <c r="D207" s="259" t="s">
        <v>5604</v>
      </c>
      <c r="E207" s="259" t="s">
        <v>4970</v>
      </c>
      <c r="F207" s="259" t="s">
        <v>4958</v>
      </c>
      <c r="G207" s="181" t="s">
        <v>6764</v>
      </c>
      <c r="H207" s="181" t="s">
        <v>6765</v>
      </c>
      <c r="I207" s="259" t="s">
        <v>5605</v>
      </c>
      <c r="J207" s="259" t="s">
        <v>5606</v>
      </c>
      <c r="K207" s="283" t="s">
        <v>26</v>
      </c>
      <c r="L207" s="283" t="s">
        <v>36</v>
      </c>
      <c r="M207" s="283" t="s">
        <v>36</v>
      </c>
      <c r="N207" s="283" t="s">
        <v>36</v>
      </c>
      <c r="O207" s="283" t="s">
        <v>36</v>
      </c>
      <c r="P207" s="283" t="s">
        <v>36</v>
      </c>
      <c r="Q207" s="283" t="s">
        <v>36</v>
      </c>
      <c r="R207" s="79">
        <f t="shared" si="3"/>
        <v>1</v>
      </c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</row>
    <row r="208" spans="1:40" s="108" customFormat="1" ht="24.95" customHeight="1" x14ac:dyDescent="0.2">
      <c r="A208" s="90">
        <v>200</v>
      </c>
      <c r="B208" s="255" t="s">
        <v>6766</v>
      </c>
      <c r="C208" s="253" t="s">
        <v>6767</v>
      </c>
      <c r="D208" s="180" t="s">
        <v>5607</v>
      </c>
      <c r="E208" s="180" t="s">
        <v>5220</v>
      </c>
      <c r="F208" s="180" t="s">
        <v>4958</v>
      </c>
      <c r="G208" s="254" t="s">
        <v>6768</v>
      </c>
      <c r="H208" s="254" t="s">
        <v>6769</v>
      </c>
      <c r="I208" s="180" t="s">
        <v>974</v>
      </c>
      <c r="J208" s="180" t="s">
        <v>5608</v>
      </c>
      <c r="K208" s="282" t="s">
        <v>26</v>
      </c>
      <c r="L208" s="282" t="s">
        <v>36</v>
      </c>
      <c r="M208" s="282" t="s">
        <v>36</v>
      </c>
      <c r="N208" s="282" t="s">
        <v>36</v>
      </c>
      <c r="O208" s="282" t="s">
        <v>36</v>
      </c>
      <c r="P208" s="282" t="s">
        <v>36</v>
      </c>
      <c r="Q208" s="282" t="s">
        <v>36</v>
      </c>
      <c r="R208" s="79">
        <f t="shared" si="3"/>
        <v>1</v>
      </c>
      <c r="S208" s="107"/>
      <c r="T208" s="107"/>
      <c r="U208" s="107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</row>
    <row r="209" spans="1:40" s="108" customFormat="1" ht="24.95" customHeight="1" x14ac:dyDescent="0.2">
      <c r="A209" s="90">
        <v>201</v>
      </c>
      <c r="B209" s="25" t="s">
        <v>5609</v>
      </c>
      <c r="C209" s="252" t="s">
        <v>2640</v>
      </c>
      <c r="D209" s="60" t="s">
        <v>5610</v>
      </c>
      <c r="E209" s="60" t="s">
        <v>5014</v>
      </c>
      <c r="F209" s="180" t="s">
        <v>4958</v>
      </c>
      <c r="G209" s="254" t="s">
        <v>6770</v>
      </c>
      <c r="H209" s="254" t="s">
        <v>6771</v>
      </c>
      <c r="I209" s="180" t="s">
        <v>792</v>
      </c>
      <c r="J209" s="60" t="s">
        <v>5611</v>
      </c>
      <c r="K209" s="18" t="s">
        <v>26</v>
      </c>
      <c r="L209" s="282" t="s">
        <v>36</v>
      </c>
      <c r="M209" s="282" t="s">
        <v>36</v>
      </c>
      <c r="N209" s="282" t="s">
        <v>36</v>
      </c>
      <c r="O209" s="282" t="s">
        <v>36</v>
      </c>
      <c r="P209" s="282" t="s">
        <v>36</v>
      </c>
      <c r="Q209" s="282" t="s">
        <v>36</v>
      </c>
      <c r="R209" s="79">
        <f t="shared" si="3"/>
        <v>1</v>
      </c>
      <c r="S209" s="107"/>
      <c r="T209" s="107"/>
      <c r="U209" s="107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</row>
    <row r="210" spans="1:40" s="108" customFormat="1" ht="24.95" customHeight="1" x14ac:dyDescent="0.2">
      <c r="A210" s="90">
        <v>202</v>
      </c>
      <c r="B210" s="25" t="s">
        <v>6772</v>
      </c>
      <c r="C210" s="243" t="s">
        <v>4971</v>
      </c>
      <c r="D210" s="259" t="s">
        <v>5612</v>
      </c>
      <c r="E210" s="259" t="s">
        <v>4958</v>
      </c>
      <c r="F210" s="259" t="s">
        <v>4958</v>
      </c>
      <c r="G210" s="181" t="s">
        <v>6773</v>
      </c>
      <c r="H210" s="181" t="s">
        <v>6774</v>
      </c>
      <c r="I210" s="259" t="s">
        <v>792</v>
      </c>
      <c r="J210" s="259" t="s">
        <v>5613</v>
      </c>
      <c r="K210" s="23" t="s">
        <v>26</v>
      </c>
      <c r="L210" s="283" t="s">
        <v>36</v>
      </c>
      <c r="M210" s="283" t="s">
        <v>36</v>
      </c>
      <c r="N210" s="283" t="s">
        <v>36</v>
      </c>
      <c r="O210" s="283" t="s">
        <v>36</v>
      </c>
      <c r="P210" s="283" t="s">
        <v>36</v>
      </c>
      <c r="Q210" s="283" t="s">
        <v>36</v>
      </c>
      <c r="R210" s="79">
        <f t="shared" si="3"/>
        <v>1</v>
      </c>
      <c r="S210" s="107"/>
      <c r="T210" s="107"/>
      <c r="U210" s="107"/>
      <c r="V210" s="107"/>
      <c r="W210" s="107"/>
      <c r="X210" s="107"/>
      <c r="Y210" s="10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  <c r="AN210" s="107"/>
    </row>
    <row r="211" spans="1:40" s="108" customFormat="1" ht="24.95" customHeight="1" x14ac:dyDescent="0.2">
      <c r="A211" s="90">
        <v>203</v>
      </c>
      <c r="B211" s="255" t="s">
        <v>5614</v>
      </c>
      <c r="C211" s="253" t="s">
        <v>6775</v>
      </c>
      <c r="D211" s="180" t="s">
        <v>5615</v>
      </c>
      <c r="E211" s="180" t="s">
        <v>5220</v>
      </c>
      <c r="F211" s="180" t="s">
        <v>4958</v>
      </c>
      <c r="G211" s="254" t="s">
        <v>6776</v>
      </c>
      <c r="H211" s="254" t="s">
        <v>6777</v>
      </c>
      <c r="I211" s="180" t="s">
        <v>4873</v>
      </c>
      <c r="J211" s="180" t="s">
        <v>5616</v>
      </c>
      <c r="K211" s="282" t="s">
        <v>36</v>
      </c>
      <c r="L211" s="282" t="s">
        <v>26</v>
      </c>
      <c r="M211" s="282" t="s">
        <v>26</v>
      </c>
      <c r="N211" s="282" t="s">
        <v>36</v>
      </c>
      <c r="O211" s="282" t="s">
        <v>36</v>
      </c>
      <c r="P211" s="282" t="s">
        <v>36</v>
      </c>
      <c r="Q211" s="282" t="s">
        <v>36</v>
      </c>
      <c r="R211" s="79">
        <f t="shared" si="3"/>
        <v>2</v>
      </c>
      <c r="S211" s="107"/>
      <c r="T211" s="107"/>
      <c r="U211" s="107"/>
      <c r="V211" s="107"/>
      <c r="W211" s="107"/>
      <c r="X211" s="107"/>
      <c r="Y211" s="107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  <c r="AN211" s="107"/>
    </row>
    <row r="212" spans="1:40" s="108" customFormat="1" ht="24.95" customHeight="1" x14ac:dyDescent="0.2">
      <c r="A212" s="90">
        <v>204</v>
      </c>
      <c r="B212" s="255" t="s">
        <v>6778</v>
      </c>
      <c r="C212" s="253" t="s">
        <v>6779</v>
      </c>
      <c r="D212" s="180" t="s">
        <v>5617</v>
      </c>
      <c r="E212" s="180" t="s">
        <v>5220</v>
      </c>
      <c r="F212" s="180" t="s">
        <v>4958</v>
      </c>
      <c r="G212" s="254" t="s">
        <v>6780</v>
      </c>
      <c r="H212" s="254" t="s">
        <v>6781</v>
      </c>
      <c r="I212" s="180" t="s">
        <v>1193</v>
      </c>
      <c r="J212" s="180" t="s">
        <v>5618</v>
      </c>
      <c r="K212" s="282" t="s">
        <v>26</v>
      </c>
      <c r="L212" s="282" t="s">
        <v>36</v>
      </c>
      <c r="M212" s="282" t="s">
        <v>36</v>
      </c>
      <c r="N212" s="282" t="s">
        <v>36</v>
      </c>
      <c r="O212" s="282" t="s">
        <v>36</v>
      </c>
      <c r="P212" s="282" t="s">
        <v>36</v>
      </c>
      <c r="Q212" s="282" t="s">
        <v>36</v>
      </c>
      <c r="R212" s="79">
        <f t="shared" si="3"/>
        <v>1</v>
      </c>
      <c r="S212" s="107"/>
      <c r="T212" s="107"/>
      <c r="U212" s="107"/>
      <c r="V212" s="107"/>
      <c r="W212" s="107"/>
      <c r="X212" s="107"/>
      <c r="Y212" s="107"/>
      <c r="Z212" s="107"/>
      <c r="AA212" s="107"/>
      <c r="AB212" s="107"/>
      <c r="AC212" s="107"/>
      <c r="AD212" s="107"/>
      <c r="AE212" s="107"/>
      <c r="AF212" s="107"/>
      <c r="AG212" s="107"/>
      <c r="AH212" s="107"/>
      <c r="AI212" s="107"/>
      <c r="AJ212" s="107"/>
      <c r="AK212" s="107"/>
      <c r="AL212" s="107"/>
      <c r="AM212" s="107"/>
      <c r="AN212" s="107"/>
    </row>
    <row r="213" spans="1:40" s="108" customFormat="1" ht="24.95" customHeight="1" x14ac:dyDescent="0.2">
      <c r="A213" s="90">
        <v>205</v>
      </c>
      <c r="B213" s="255" t="s">
        <v>5619</v>
      </c>
      <c r="C213" s="253" t="s">
        <v>6782</v>
      </c>
      <c r="D213" s="180" t="s">
        <v>5620</v>
      </c>
      <c r="E213" s="180" t="s">
        <v>4958</v>
      </c>
      <c r="F213" s="180" t="s">
        <v>4958</v>
      </c>
      <c r="G213" s="254" t="s">
        <v>6783</v>
      </c>
      <c r="H213" s="254" t="s">
        <v>6784</v>
      </c>
      <c r="I213" s="180" t="s">
        <v>792</v>
      </c>
      <c r="J213" s="260" t="s">
        <v>5621</v>
      </c>
      <c r="K213" s="282" t="s">
        <v>26</v>
      </c>
      <c r="L213" s="282" t="s">
        <v>36</v>
      </c>
      <c r="M213" s="282" t="s">
        <v>36</v>
      </c>
      <c r="N213" s="282" t="s">
        <v>36</v>
      </c>
      <c r="O213" s="282" t="s">
        <v>36</v>
      </c>
      <c r="P213" s="282" t="s">
        <v>36</v>
      </c>
      <c r="Q213" s="282" t="s">
        <v>36</v>
      </c>
      <c r="R213" s="79">
        <f t="shared" si="3"/>
        <v>1</v>
      </c>
      <c r="S213" s="107"/>
      <c r="T213" s="107"/>
      <c r="U213" s="107"/>
      <c r="V213" s="107"/>
      <c r="W213" s="107"/>
      <c r="X213" s="107"/>
      <c r="Y213" s="107"/>
      <c r="Z213" s="107"/>
      <c r="AA213" s="107"/>
      <c r="AB213" s="107"/>
      <c r="AC213" s="107"/>
      <c r="AD213" s="107"/>
      <c r="AE213" s="107"/>
      <c r="AF213" s="107"/>
      <c r="AG213" s="107"/>
      <c r="AH213" s="107"/>
      <c r="AI213" s="107"/>
      <c r="AJ213" s="107"/>
      <c r="AK213" s="107"/>
      <c r="AL213" s="107"/>
      <c r="AM213" s="107"/>
      <c r="AN213" s="107"/>
    </row>
    <row r="214" spans="1:40" s="108" customFormat="1" ht="24.95" customHeight="1" x14ac:dyDescent="0.2">
      <c r="A214" s="90">
        <v>206</v>
      </c>
      <c r="B214" s="255" t="s">
        <v>5622</v>
      </c>
      <c r="C214" s="253" t="s">
        <v>6785</v>
      </c>
      <c r="D214" s="180" t="s">
        <v>5623</v>
      </c>
      <c r="E214" s="180" t="s">
        <v>4970</v>
      </c>
      <c r="F214" s="180" t="s">
        <v>4958</v>
      </c>
      <c r="G214" s="254">
        <v>725018.69</v>
      </c>
      <c r="H214" s="254">
        <v>4703086.8099999996</v>
      </c>
      <c r="I214" s="260" t="s">
        <v>5624</v>
      </c>
      <c r="J214" s="180" t="s">
        <v>7783</v>
      </c>
      <c r="K214" s="282" t="s">
        <v>26</v>
      </c>
      <c r="L214" s="282" t="s">
        <v>36</v>
      </c>
      <c r="M214" s="282" t="s">
        <v>26</v>
      </c>
      <c r="N214" s="282" t="s">
        <v>36</v>
      </c>
      <c r="O214" s="282" t="s">
        <v>36</v>
      </c>
      <c r="P214" s="282" t="s">
        <v>36</v>
      </c>
      <c r="Q214" s="282" t="s">
        <v>36</v>
      </c>
      <c r="R214" s="79">
        <f t="shared" si="3"/>
        <v>2</v>
      </c>
      <c r="S214" s="107"/>
      <c r="T214" s="107"/>
      <c r="U214" s="107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  <c r="AN214" s="107"/>
    </row>
    <row r="215" spans="1:40" s="108" customFormat="1" ht="24.95" customHeight="1" x14ac:dyDescent="0.2">
      <c r="A215" s="90">
        <v>207</v>
      </c>
      <c r="B215" s="255" t="s">
        <v>6786</v>
      </c>
      <c r="C215" s="243" t="s">
        <v>6787</v>
      </c>
      <c r="D215" s="259" t="s">
        <v>5626</v>
      </c>
      <c r="E215" s="259" t="s">
        <v>5171</v>
      </c>
      <c r="F215" s="259" t="s">
        <v>4958</v>
      </c>
      <c r="G215" s="181" t="s">
        <v>4971</v>
      </c>
      <c r="H215" s="181" t="s">
        <v>4971</v>
      </c>
      <c r="I215" s="261" t="s">
        <v>5625</v>
      </c>
      <c r="J215" s="259" t="s">
        <v>5627</v>
      </c>
      <c r="K215" s="283" t="s">
        <v>36</v>
      </c>
      <c r="L215" s="283" t="s">
        <v>26</v>
      </c>
      <c r="M215" s="283" t="s">
        <v>26</v>
      </c>
      <c r="N215" s="283" t="s">
        <v>36</v>
      </c>
      <c r="O215" s="283" t="s">
        <v>36</v>
      </c>
      <c r="P215" s="283" t="s">
        <v>36</v>
      </c>
      <c r="Q215" s="283" t="s">
        <v>36</v>
      </c>
      <c r="R215" s="79">
        <f t="shared" si="3"/>
        <v>2</v>
      </c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</row>
    <row r="216" spans="1:40" s="108" customFormat="1" ht="24.95" customHeight="1" x14ac:dyDescent="0.2">
      <c r="A216" s="90">
        <v>208</v>
      </c>
      <c r="B216" s="255" t="s">
        <v>7784</v>
      </c>
      <c r="C216" s="253" t="s">
        <v>7785</v>
      </c>
      <c r="D216" s="180" t="s">
        <v>5628</v>
      </c>
      <c r="E216" s="180" t="s">
        <v>5036</v>
      </c>
      <c r="F216" s="180" t="s">
        <v>4958</v>
      </c>
      <c r="G216" s="254" t="s">
        <v>6788</v>
      </c>
      <c r="H216" s="254" t="s">
        <v>6789</v>
      </c>
      <c r="I216" s="262" t="s">
        <v>398</v>
      </c>
      <c r="J216" s="180" t="s">
        <v>7786</v>
      </c>
      <c r="K216" s="282" t="s">
        <v>26</v>
      </c>
      <c r="L216" s="282" t="s">
        <v>36</v>
      </c>
      <c r="M216" s="282" t="s">
        <v>36</v>
      </c>
      <c r="N216" s="282" t="s">
        <v>36</v>
      </c>
      <c r="O216" s="282" t="s">
        <v>36</v>
      </c>
      <c r="P216" s="282" t="s">
        <v>36</v>
      </c>
      <c r="Q216" s="282" t="s">
        <v>36</v>
      </c>
      <c r="R216" s="79">
        <f t="shared" si="3"/>
        <v>1</v>
      </c>
      <c r="S216" s="107"/>
      <c r="T216" s="107"/>
      <c r="U216" s="107"/>
      <c r="V216" s="107"/>
      <c r="W216" s="107"/>
      <c r="X216" s="107"/>
      <c r="Y216" s="107"/>
      <c r="Z216" s="107"/>
      <c r="AA216" s="107"/>
      <c r="AB216" s="107"/>
      <c r="AC216" s="107"/>
      <c r="AD216" s="107"/>
      <c r="AE216" s="107"/>
      <c r="AF216" s="107"/>
      <c r="AG216" s="107"/>
      <c r="AH216" s="107"/>
      <c r="AI216" s="107"/>
      <c r="AJ216" s="107"/>
      <c r="AK216" s="107"/>
      <c r="AL216" s="107"/>
      <c r="AM216" s="107"/>
      <c r="AN216" s="107"/>
    </row>
    <row r="217" spans="1:40" s="108" customFormat="1" ht="24.95" customHeight="1" x14ac:dyDescent="0.2">
      <c r="A217" s="90">
        <v>209</v>
      </c>
      <c r="B217" s="255" t="s">
        <v>5629</v>
      </c>
      <c r="C217" s="253" t="s">
        <v>6790</v>
      </c>
      <c r="D217" s="180" t="s">
        <v>5630</v>
      </c>
      <c r="E217" s="180" t="s">
        <v>5367</v>
      </c>
      <c r="F217" s="180" t="s">
        <v>4958</v>
      </c>
      <c r="G217" s="254" t="s">
        <v>6791</v>
      </c>
      <c r="H217" s="254" t="s">
        <v>6792</v>
      </c>
      <c r="I217" s="262" t="s">
        <v>5236</v>
      </c>
      <c r="J217" s="180" t="s">
        <v>5631</v>
      </c>
      <c r="K217" s="282" t="s">
        <v>26</v>
      </c>
      <c r="L217" s="282" t="s">
        <v>36</v>
      </c>
      <c r="M217" s="282" t="s">
        <v>36</v>
      </c>
      <c r="N217" s="282" t="s">
        <v>36</v>
      </c>
      <c r="O217" s="282" t="s">
        <v>36</v>
      </c>
      <c r="P217" s="282" t="s">
        <v>36</v>
      </c>
      <c r="Q217" s="282" t="s">
        <v>36</v>
      </c>
      <c r="R217" s="79">
        <f t="shared" si="3"/>
        <v>1</v>
      </c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</row>
    <row r="218" spans="1:40" s="108" customFormat="1" ht="24.95" customHeight="1" x14ac:dyDescent="0.2">
      <c r="A218" s="90">
        <v>210</v>
      </c>
      <c r="B218" s="255" t="s">
        <v>5632</v>
      </c>
      <c r="C218" s="253" t="s">
        <v>6793</v>
      </c>
      <c r="D218" s="180" t="s">
        <v>5633</v>
      </c>
      <c r="E218" s="180" t="s">
        <v>4958</v>
      </c>
      <c r="F218" s="180" t="s">
        <v>4958</v>
      </c>
      <c r="G218" s="254" t="s">
        <v>6794</v>
      </c>
      <c r="H218" s="254" t="s">
        <v>6795</v>
      </c>
      <c r="I218" s="262" t="s">
        <v>792</v>
      </c>
      <c r="J218" s="180" t="s">
        <v>5634</v>
      </c>
      <c r="K218" s="282" t="s">
        <v>26</v>
      </c>
      <c r="L218" s="282" t="s">
        <v>36</v>
      </c>
      <c r="M218" s="282" t="s">
        <v>36</v>
      </c>
      <c r="N218" s="282" t="s">
        <v>36</v>
      </c>
      <c r="O218" s="282" t="s">
        <v>36</v>
      </c>
      <c r="P218" s="282" t="s">
        <v>36</v>
      </c>
      <c r="Q218" s="282" t="s">
        <v>36</v>
      </c>
      <c r="R218" s="79">
        <f t="shared" si="3"/>
        <v>1</v>
      </c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</row>
    <row r="219" spans="1:40" s="108" customFormat="1" ht="24.95" customHeight="1" x14ac:dyDescent="0.2">
      <c r="A219" s="90">
        <v>211</v>
      </c>
      <c r="B219" s="255" t="s">
        <v>5635</v>
      </c>
      <c r="C219" s="253" t="s">
        <v>6796</v>
      </c>
      <c r="D219" s="180" t="s">
        <v>5636</v>
      </c>
      <c r="E219" s="180" t="s">
        <v>4958</v>
      </c>
      <c r="F219" s="180" t="s">
        <v>4958</v>
      </c>
      <c r="G219" s="254" t="s">
        <v>6797</v>
      </c>
      <c r="H219" s="254" t="s">
        <v>6798</v>
      </c>
      <c r="I219" s="262" t="s">
        <v>792</v>
      </c>
      <c r="J219" s="180" t="s">
        <v>5637</v>
      </c>
      <c r="K219" s="282" t="s">
        <v>26</v>
      </c>
      <c r="L219" s="282" t="s">
        <v>36</v>
      </c>
      <c r="M219" s="282" t="s">
        <v>36</v>
      </c>
      <c r="N219" s="282" t="s">
        <v>36</v>
      </c>
      <c r="O219" s="282" t="s">
        <v>36</v>
      </c>
      <c r="P219" s="282" t="s">
        <v>36</v>
      </c>
      <c r="Q219" s="282" t="s">
        <v>36</v>
      </c>
      <c r="R219" s="79">
        <f t="shared" si="3"/>
        <v>1</v>
      </c>
      <c r="S219" s="107"/>
      <c r="T219" s="107"/>
      <c r="U219" s="107"/>
      <c r="V219" s="107"/>
      <c r="W219" s="107"/>
      <c r="X219" s="107"/>
      <c r="Y219" s="107"/>
      <c r="Z219" s="107"/>
      <c r="AA219" s="107"/>
      <c r="AB219" s="107"/>
      <c r="AC219" s="107"/>
      <c r="AD219" s="107"/>
      <c r="AE219" s="107"/>
      <c r="AF219" s="107"/>
      <c r="AG219" s="107"/>
      <c r="AH219" s="107"/>
      <c r="AI219" s="107"/>
      <c r="AJ219" s="107"/>
      <c r="AK219" s="107"/>
      <c r="AL219" s="107"/>
      <c r="AM219" s="107"/>
      <c r="AN219" s="107"/>
    </row>
    <row r="220" spans="1:40" s="108" customFormat="1" ht="24.95" customHeight="1" x14ac:dyDescent="0.2">
      <c r="A220" s="90">
        <v>212</v>
      </c>
      <c r="B220" s="255" t="s">
        <v>5638</v>
      </c>
      <c r="C220" s="253" t="s">
        <v>4971</v>
      </c>
      <c r="D220" s="180" t="s">
        <v>5275</v>
      </c>
      <c r="E220" s="180" t="s">
        <v>4958</v>
      </c>
      <c r="F220" s="180" t="s">
        <v>4958</v>
      </c>
      <c r="G220" s="254" t="s">
        <v>6799</v>
      </c>
      <c r="H220" s="254" t="s">
        <v>6800</v>
      </c>
      <c r="I220" s="262" t="s">
        <v>792</v>
      </c>
      <c r="J220" s="180" t="s">
        <v>5639</v>
      </c>
      <c r="K220" s="282" t="s">
        <v>26</v>
      </c>
      <c r="L220" s="282" t="s">
        <v>36</v>
      </c>
      <c r="M220" s="282" t="s">
        <v>36</v>
      </c>
      <c r="N220" s="282" t="s">
        <v>36</v>
      </c>
      <c r="O220" s="282" t="s">
        <v>36</v>
      </c>
      <c r="P220" s="282" t="s">
        <v>36</v>
      </c>
      <c r="Q220" s="282" t="s">
        <v>36</v>
      </c>
      <c r="R220" s="79">
        <f t="shared" si="3"/>
        <v>1</v>
      </c>
      <c r="S220" s="107"/>
      <c r="T220" s="107"/>
      <c r="U220" s="107"/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/>
      <c r="AL220" s="107"/>
      <c r="AM220" s="107"/>
      <c r="AN220" s="107"/>
    </row>
    <row r="221" spans="1:40" s="108" customFormat="1" ht="24.95" customHeight="1" x14ac:dyDescent="0.2">
      <c r="A221" s="90">
        <v>213</v>
      </c>
      <c r="B221" s="255" t="s">
        <v>5640</v>
      </c>
      <c r="C221" s="256" t="s">
        <v>5641</v>
      </c>
      <c r="D221" s="180" t="s">
        <v>5086</v>
      </c>
      <c r="E221" s="180" t="s">
        <v>5642</v>
      </c>
      <c r="F221" s="180" t="s">
        <v>4958</v>
      </c>
      <c r="G221" s="254" t="s">
        <v>6801</v>
      </c>
      <c r="H221" s="254" t="s">
        <v>6802</v>
      </c>
      <c r="I221" s="262" t="s">
        <v>5643</v>
      </c>
      <c r="J221" s="180" t="s">
        <v>5644</v>
      </c>
      <c r="K221" s="282" t="s">
        <v>26</v>
      </c>
      <c r="L221" s="282" t="s">
        <v>36</v>
      </c>
      <c r="M221" s="282" t="s">
        <v>36</v>
      </c>
      <c r="N221" s="282" t="s">
        <v>36</v>
      </c>
      <c r="O221" s="284" t="s">
        <v>26</v>
      </c>
      <c r="P221" s="282" t="s">
        <v>36</v>
      </c>
      <c r="Q221" s="282" t="s">
        <v>36</v>
      </c>
      <c r="R221" s="79">
        <f t="shared" si="3"/>
        <v>2</v>
      </c>
      <c r="S221" s="107"/>
      <c r="T221" s="107"/>
      <c r="U221" s="107"/>
      <c r="V221" s="107"/>
      <c r="W221" s="107"/>
      <c r="X221" s="107"/>
      <c r="Y221" s="107"/>
      <c r="Z221" s="107"/>
      <c r="AA221" s="107"/>
      <c r="AB221" s="107"/>
      <c r="AC221" s="107"/>
      <c r="AD221" s="107"/>
      <c r="AE221" s="107"/>
      <c r="AF221" s="107"/>
      <c r="AG221" s="107"/>
      <c r="AH221" s="107"/>
      <c r="AI221" s="107"/>
      <c r="AJ221" s="107"/>
      <c r="AK221" s="107"/>
      <c r="AL221" s="107"/>
      <c r="AM221" s="107"/>
      <c r="AN221" s="107"/>
    </row>
    <row r="222" spans="1:40" s="108" customFormat="1" ht="24.95" customHeight="1" x14ac:dyDescent="0.2">
      <c r="A222" s="90">
        <v>214</v>
      </c>
      <c r="B222" s="255" t="s">
        <v>5645</v>
      </c>
      <c r="C222" s="253" t="s">
        <v>6803</v>
      </c>
      <c r="D222" s="180" t="s">
        <v>5646</v>
      </c>
      <c r="E222" s="263" t="s">
        <v>5647</v>
      </c>
      <c r="F222" s="263" t="s">
        <v>4958</v>
      </c>
      <c r="G222" s="254" t="s">
        <v>6804</v>
      </c>
      <c r="H222" s="254" t="s">
        <v>6805</v>
      </c>
      <c r="I222" s="264" t="s">
        <v>5648</v>
      </c>
      <c r="J222" s="260" t="s">
        <v>5649</v>
      </c>
      <c r="K222" s="282" t="s">
        <v>26</v>
      </c>
      <c r="L222" s="282" t="s">
        <v>26</v>
      </c>
      <c r="M222" s="282" t="s">
        <v>36</v>
      </c>
      <c r="N222" s="282" t="s">
        <v>36</v>
      </c>
      <c r="O222" s="282" t="s">
        <v>36</v>
      </c>
      <c r="P222" s="282" t="s">
        <v>36</v>
      </c>
      <c r="Q222" s="282" t="s">
        <v>36</v>
      </c>
      <c r="R222" s="79">
        <f t="shared" si="3"/>
        <v>2</v>
      </c>
      <c r="S222" s="107"/>
      <c r="T222" s="107"/>
      <c r="U222" s="107"/>
      <c r="V222" s="107"/>
      <c r="W222" s="107"/>
      <c r="X222" s="107"/>
      <c r="Y222" s="107"/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/>
      <c r="AK222" s="107"/>
      <c r="AL222" s="107"/>
      <c r="AM222" s="107"/>
      <c r="AN222" s="107"/>
    </row>
    <row r="223" spans="1:40" s="108" customFormat="1" ht="24.95" customHeight="1" x14ac:dyDescent="0.2">
      <c r="A223" s="90">
        <v>215</v>
      </c>
      <c r="B223" s="255" t="s">
        <v>5650</v>
      </c>
      <c r="C223" s="253" t="s">
        <v>6806</v>
      </c>
      <c r="D223" s="180" t="s">
        <v>5651</v>
      </c>
      <c r="E223" s="180" t="s">
        <v>5652</v>
      </c>
      <c r="F223" s="180" t="s">
        <v>4958</v>
      </c>
      <c r="G223" s="254" t="s">
        <v>6807</v>
      </c>
      <c r="H223" s="254" t="s">
        <v>6808</v>
      </c>
      <c r="I223" s="262" t="s">
        <v>792</v>
      </c>
      <c r="J223" s="180" t="s">
        <v>5653</v>
      </c>
      <c r="K223" s="282" t="s">
        <v>26</v>
      </c>
      <c r="L223" s="282" t="s">
        <v>36</v>
      </c>
      <c r="M223" s="282" t="s">
        <v>36</v>
      </c>
      <c r="N223" s="282" t="s">
        <v>36</v>
      </c>
      <c r="O223" s="282" t="s">
        <v>36</v>
      </c>
      <c r="P223" s="282" t="s">
        <v>36</v>
      </c>
      <c r="Q223" s="282" t="s">
        <v>36</v>
      </c>
      <c r="R223" s="79">
        <f t="shared" si="3"/>
        <v>1</v>
      </c>
      <c r="S223" s="107"/>
      <c r="T223" s="107"/>
      <c r="U223" s="107"/>
      <c r="V223" s="107"/>
      <c r="W223" s="107"/>
      <c r="X223" s="107"/>
      <c r="Y223" s="10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</row>
    <row r="224" spans="1:40" s="108" customFormat="1" ht="24.95" customHeight="1" x14ac:dyDescent="0.2">
      <c r="A224" s="90">
        <v>216</v>
      </c>
      <c r="B224" s="255" t="s">
        <v>5654</v>
      </c>
      <c r="C224" s="265" t="s">
        <v>5655</v>
      </c>
      <c r="D224" s="180" t="s">
        <v>5656</v>
      </c>
      <c r="E224" s="180" t="s">
        <v>5657</v>
      </c>
      <c r="F224" s="180" t="s">
        <v>4958</v>
      </c>
      <c r="G224" s="254" t="s">
        <v>6809</v>
      </c>
      <c r="H224" s="254" t="s">
        <v>6810</v>
      </c>
      <c r="I224" s="180" t="s">
        <v>5150</v>
      </c>
      <c r="J224" s="180" t="s">
        <v>5658</v>
      </c>
      <c r="K224" s="282" t="s">
        <v>26</v>
      </c>
      <c r="L224" s="282" t="s">
        <v>36</v>
      </c>
      <c r="M224" s="282" t="s">
        <v>36</v>
      </c>
      <c r="N224" s="282" t="s">
        <v>36</v>
      </c>
      <c r="O224" s="282" t="s">
        <v>36</v>
      </c>
      <c r="P224" s="282" t="s">
        <v>36</v>
      </c>
      <c r="Q224" s="282" t="s">
        <v>36</v>
      </c>
      <c r="R224" s="79">
        <f t="shared" si="3"/>
        <v>1</v>
      </c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</row>
    <row r="225" spans="1:40" s="108" customFormat="1" ht="24.95" customHeight="1" x14ac:dyDescent="0.2">
      <c r="A225" s="90">
        <v>217</v>
      </c>
      <c r="B225" s="255" t="s">
        <v>5659</v>
      </c>
      <c r="C225" s="265" t="s">
        <v>5660</v>
      </c>
      <c r="D225" s="180" t="s">
        <v>5661</v>
      </c>
      <c r="E225" s="180" t="s">
        <v>5662</v>
      </c>
      <c r="F225" s="180" t="s">
        <v>4958</v>
      </c>
      <c r="G225" s="254" t="s">
        <v>6811</v>
      </c>
      <c r="H225" s="254" t="s">
        <v>6812</v>
      </c>
      <c r="I225" s="180" t="s">
        <v>2023</v>
      </c>
      <c r="J225" s="180" t="s">
        <v>5663</v>
      </c>
      <c r="K225" s="282" t="s">
        <v>36</v>
      </c>
      <c r="L225" s="282" t="s">
        <v>36</v>
      </c>
      <c r="M225" s="282" t="s">
        <v>36</v>
      </c>
      <c r="N225" s="282" t="s">
        <v>26</v>
      </c>
      <c r="O225" s="282" t="s">
        <v>36</v>
      </c>
      <c r="P225" s="282" t="s">
        <v>36</v>
      </c>
      <c r="Q225" s="282" t="s">
        <v>36</v>
      </c>
      <c r="R225" s="79">
        <f t="shared" si="3"/>
        <v>1</v>
      </c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</row>
    <row r="226" spans="1:40" s="108" customFormat="1" ht="24.95" customHeight="1" x14ac:dyDescent="0.2">
      <c r="A226" s="90">
        <v>218</v>
      </c>
      <c r="B226" s="255" t="s">
        <v>6813</v>
      </c>
      <c r="C226" s="265" t="s">
        <v>5664</v>
      </c>
      <c r="D226" s="180" t="s">
        <v>5665</v>
      </c>
      <c r="E226" s="180" t="s">
        <v>5657</v>
      </c>
      <c r="F226" s="180" t="s">
        <v>4958</v>
      </c>
      <c r="G226" s="254" t="s">
        <v>6814</v>
      </c>
      <c r="H226" s="254" t="s">
        <v>6815</v>
      </c>
      <c r="I226" s="262" t="s">
        <v>398</v>
      </c>
      <c r="J226" s="180" t="s">
        <v>5666</v>
      </c>
      <c r="K226" s="282" t="s">
        <v>26</v>
      </c>
      <c r="L226" s="282" t="s">
        <v>36</v>
      </c>
      <c r="M226" s="282" t="s">
        <v>36</v>
      </c>
      <c r="N226" s="282" t="s">
        <v>36</v>
      </c>
      <c r="O226" s="282" t="s">
        <v>36</v>
      </c>
      <c r="P226" s="282" t="s">
        <v>36</v>
      </c>
      <c r="Q226" s="282" t="s">
        <v>36</v>
      </c>
      <c r="R226" s="79">
        <f t="shared" si="3"/>
        <v>1</v>
      </c>
      <c r="S226" s="107"/>
      <c r="T226" s="107"/>
      <c r="U226" s="107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</row>
    <row r="227" spans="1:40" s="108" customFormat="1" ht="24.95" customHeight="1" x14ac:dyDescent="0.2">
      <c r="A227" s="90">
        <v>219</v>
      </c>
      <c r="B227" s="255" t="s">
        <v>5667</v>
      </c>
      <c r="C227" s="253" t="s">
        <v>2640</v>
      </c>
      <c r="D227" s="180" t="s">
        <v>5668</v>
      </c>
      <c r="E227" s="180" t="s">
        <v>5669</v>
      </c>
      <c r="F227" s="180" t="s">
        <v>4958</v>
      </c>
      <c r="G227" s="254" t="s">
        <v>6816</v>
      </c>
      <c r="H227" s="254" t="s">
        <v>6817</v>
      </c>
      <c r="I227" s="262" t="s">
        <v>792</v>
      </c>
      <c r="J227" s="180" t="s">
        <v>5670</v>
      </c>
      <c r="K227" s="282" t="s">
        <v>26</v>
      </c>
      <c r="L227" s="282" t="s">
        <v>36</v>
      </c>
      <c r="M227" s="282" t="s">
        <v>36</v>
      </c>
      <c r="N227" s="282" t="s">
        <v>36</v>
      </c>
      <c r="O227" s="282" t="s">
        <v>36</v>
      </c>
      <c r="P227" s="282" t="s">
        <v>36</v>
      </c>
      <c r="Q227" s="282" t="s">
        <v>36</v>
      </c>
      <c r="R227" s="79">
        <f t="shared" si="3"/>
        <v>1</v>
      </c>
      <c r="S227" s="107"/>
      <c r="T227" s="107"/>
      <c r="U227" s="107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/>
      <c r="AL227" s="107"/>
      <c r="AM227" s="107"/>
      <c r="AN227" s="107"/>
    </row>
    <row r="228" spans="1:40" s="108" customFormat="1" ht="24.95" customHeight="1" x14ac:dyDescent="0.2">
      <c r="A228" s="90">
        <v>220</v>
      </c>
      <c r="B228" s="255" t="s">
        <v>5671</v>
      </c>
      <c r="C228" s="266" t="s">
        <v>5672</v>
      </c>
      <c r="D228" s="180" t="s">
        <v>5673</v>
      </c>
      <c r="E228" s="180" t="s">
        <v>5662</v>
      </c>
      <c r="F228" s="180" t="s">
        <v>4958</v>
      </c>
      <c r="G228" s="180" t="s">
        <v>6818</v>
      </c>
      <c r="H228" s="180" t="s">
        <v>6819</v>
      </c>
      <c r="I228" s="180" t="s">
        <v>5674</v>
      </c>
      <c r="J228" s="180" t="s">
        <v>8473</v>
      </c>
      <c r="K228" s="282" t="s">
        <v>36</v>
      </c>
      <c r="L228" s="282" t="s">
        <v>26</v>
      </c>
      <c r="M228" s="282" t="s">
        <v>36</v>
      </c>
      <c r="N228" s="282" t="s">
        <v>36</v>
      </c>
      <c r="O228" s="282" t="s">
        <v>26</v>
      </c>
      <c r="P228" s="282" t="s">
        <v>36</v>
      </c>
      <c r="Q228" s="282" t="s">
        <v>36</v>
      </c>
      <c r="R228" s="79">
        <f t="shared" si="3"/>
        <v>2</v>
      </c>
      <c r="S228" s="107"/>
      <c r="T228" s="107"/>
      <c r="U228" s="107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</row>
    <row r="229" spans="1:40" s="108" customFormat="1" ht="24.95" customHeight="1" x14ac:dyDescent="0.2">
      <c r="A229" s="90">
        <v>221</v>
      </c>
      <c r="B229" s="255" t="s">
        <v>5675</v>
      </c>
      <c r="C229" s="253" t="s">
        <v>6820</v>
      </c>
      <c r="D229" s="180" t="s">
        <v>5676</v>
      </c>
      <c r="E229" s="180" t="s">
        <v>5662</v>
      </c>
      <c r="F229" s="180" t="s">
        <v>4958</v>
      </c>
      <c r="G229" s="254" t="s">
        <v>6821</v>
      </c>
      <c r="H229" s="254" t="s">
        <v>6822</v>
      </c>
      <c r="I229" s="180" t="s">
        <v>700</v>
      </c>
      <c r="J229" s="180" t="s">
        <v>5677</v>
      </c>
      <c r="K229" s="282" t="s">
        <v>26</v>
      </c>
      <c r="L229" s="282" t="s">
        <v>36</v>
      </c>
      <c r="M229" s="282" t="s">
        <v>36</v>
      </c>
      <c r="N229" s="282" t="s">
        <v>36</v>
      </c>
      <c r="O229" s="282" t="s">
        <v>36</v>
      </c>
      <c r="P229" s="282" t="s">
        <v>36</v>
      </c>
      <c r="Q229" s="282" t="s">
        <v>36</v>
      </c>
      <c r="R229" s="79">
        <f t="shared" si="3"/>
        <v>1</v>
      </c>
      <c r="S229" s="107"/>
      <c r="T229" s="107"/>
      <c r="U229" s="107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</row>
    <row r="230" spans="1:40" s="108" customFormat="1" ht="24.95" customHeight="1" x14ac:dyDescent="0.2">
      <c r="A230" s="90">
        <v>222</v>
      </c>
      <c r="B230" s="255" t="s">
        <v>6823</v>
      </c>
      <c r="C230" s="253" t="s">
        <v>6824</v>
      </c>
      <c r="D230" s="180" t="s">
        <v>5064</v>
      </c>
      <c r="E230" s="180" t="s">
        <v>5662</v>
      </c>
      <c r="F230" s="180" t="s">
        <v>4958</v>
      </c>
      <c r="G230" s="254" t="s">
        <v>6825</v>
      </c>
      <c r="H230" s="254" t="s">
        <v>6826</v>
      </c>
      <c r="I230" s="180" t="s">
        <v>654</v>
      </c>
      <c r="J230" s="180" t="s">
        <v>5678</v>
      </c>
      <c r="K230" s="282" t="s">
        <v>26</v>
      </c>
      <c r="L230" s="282" t="s">
        <v>36</v>
      </c>
      <c r="M230" s="282" t="s">
        <v>36</v>
      </c>
      <c r="N230" s="282" t="s">
        <v>36</v>
      </c>
      <c r="O230" s="282" t="s">
        <v>36</v>
      </c>
      <c r="P230" s="282" t="s">
        <v>36</v>
      </c>
      <c r="Q230" s="282" t="s">
        <v>36</v>
      </c>
      <c r="R230" s="79">
        <f t="shared" si="3"/>
        <v>1</v>
      </c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</row>
    <row r="231" spans="1:40" s="108" customFormat="1" ht="24.95" customHeight="1" x14ac:dyDescent="0.2">
      <c r="A231" s="90">
        <v>223</v>
      </c>
      <c r="B231" s="255" t="s">
        <v>5679</v>
      </c>
      <c r="C231" s="253" t="s">
        <v>6827</v>
      </c>
      <c r="D231" s="180" t="s">
        <v>5680</v>
      </c>
      <c r="E231" s="180" t="s">
        <v>5662</v>
      </c>
      <c r="F231" s="180" t="s">
        <v>4958</v>
      </c>
      <c r="G231" s="254" t="s">
        <v>6828</v>
      </c>
      <c r="H231" s="254" t="s">
        <v>6829</v>
      </c>
      <c r="I231" s="180" t="s">
        <v>5681</v>
      </c>
      <c r="J231" s="180" t="s">
        <v>5682</v>
      </c>
      <c r="K231" s="282" t="s">
        <v>26</v>
      </c>
      <c r="L231" s="282" t="s">
        <v>36</v>
      </c>
      <c r="M231" s="282" t="s">
        <v>36</v>
      </c>
      <c r="N231" s="282" t="s">
        <v>36</v>
      </c>
      <c r="O231" s="282" t="s">
        <v>36</v>
      </c>
      <c r="P231" s="282" t="s">
        <v>36</v>
      </c>
      <c r="Q231" s="282" t="s">
        <v>36</v>
      </c>
      <c r="R231" s="79">
        <f t="shared" si="3"/>
        <v>1</v>
      </c>
      <c r="S231" s="107"/>
      <c r="T231" s="107"/>
      <c r="U231" s="107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</row>
    <row r="232" spans="1:40" s="108" customFormat="1" ht="24.95" customHeight="1" x14ac:dyDescent="0.2">
      <c r="A232" s="90">
        <v>224</v>
      </c>
      <c r="B232" s="267" t="s">
        <v>5683</v>
      </c>
      <c r="C232" s="253" t="s">
        <v>6520</v>
      </c>
      <c r="D232" s="180" t="s">
        <v>5684</v>
      </c>
      <c r="E232" s="180" t="s">
        <v>5367</v>
      </c>
      <c r="F232" s="180" t="s">
        <v>4958</v>
      </c>
      <c r="G232" s="254" t="s">
        <v>6830</v>
      </c>
      <c r="H232" s="254" t="s">
        <v>6831</v>
      </c>
      <c r="I232" s="180" t="s">
        <v>792</v>
      </c>
      <c r="J232" s="180" t="s">
        <v>5685</v>
      </c>
      <c r="K232" s="282" t="s">
        <v>26</v>
      </c>
      <c r="L232" s="282" t="s">
        <v>36</v>
      </c>
      <c r="M232" s="282" t="s">
        <v>36</v>
      </c>
      <c r="N232" s="282" t="s">
        <v>36</v>
      </c>
      <c r="O232" s="282" t="s">
        <v>36</v>
      </c>
      <c r="P232" s="282" t="s">
        <v>36</v>
      </c>
      <c r="Q232" s="282" t="s">
        <v>36</v>
      </c>
      <c r="R232" s="79">
        <f t="shared" si="3"/>
        <v>1</v>
      </c>
      <c r="S232" s="107"/>
      <c r="T232" s="107"/>
      <c r="U232" s="107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</row>
    <row r="233" spans="1:40" s="108" customFormat="1" ht="24.95" customHeight="1" x14ac:dyDescent="0.2">
      <c r="A233" s="90">
        <v>225</v>
      </c>
      <c r="B233" s="267" t="s">
        <v>5686</v>
      </c>
      <c r="C233" s="253" t="s">
        <v>6832</v>
      </c>
      <c r="D233" s="180" t="s">
        <v>5687</v>
      </c>
      <c r="E233" s="180" t="s">
        <v>5657</v>
      </c>
      <c r="F233" s="180" t="s">
        <v>4958</v>
      </c>
      <c r="G233" s="254" t="s">
        <v>6833</v>
      </c>
      <c r="H233" s="254" t="s">
        <v>6834</v>
      </c>
      <c r="I233" s="180" t="s">
        <v>5688</v>
      </c>
      <c r="J233" s="180" t="s">
        <v>5689</v>
      </c>
      <c r="K233" s="282" t="s">
        <v>36</v>
      </c>
      <c r="L233" s="282" t="s">
        <v>26</v>
      </c>
      <c r="M233" s="282" t="s">
        <v>36</v>
      </c>
      <c r="N233" s="282" t="s">
        <v>36</v>
      </c>
      <c r="O233" s="282" t="s">
        <v>36</v>
      </c>
      <c r="P233" s="282" t="s">
        <v>36</v>
      </c>
      <c r="Q233" s="282" t="s">
        <v>36</v>
      </c>
      <c r="R233" s="79">
        <f t="shared" si="3"/>
        <v>1</v>
      </c>
      <c r="S233" s="107"/>
      <c r="T233" s="107"/>
      <c r="U233" s="107"/>
      <c r="V233" s="107"/>
      <c r="W233" s="107"/>
      <c r="X233" s="107"/>
      <c r="Y233" s="107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</row>
    <row r="234" spans="1:40" s="108" customFormat="1" ht="24.95" customHeight="1" x14ac:dyDescent="0.2">
      <c r="A234" s="90">
        <v>226</v>
      </c>
      <c r="B234" s="267" t="s">
        <v>5667</v>
      </c>
      <c r="C234" s="253" t="s">
        <v>2640</v>
      </c>
      <c r="D234" s="180" t="s">
        <v>5690</v>
      </c>
      <c r="E234" s="180" t="s">
        <v>5691</v>
      </c>
      <c r="F234" s="180" t="s">
        <v>4958</v>
      </c>
      <c r="G234" s="254" t="s">
        <v>6835</v>
      </c>
      <c r="H234" s="254" t="s">
        <v>6836</v>
      </c>
      <c r="I234" s="180" t="s">
        <v>792</v>
      </c>
      <c r="J234" s="180" t="s">
        <v>5692</v>
      </c>
      <c r="K234" s="282" t="s">
        <v>26</v>
      </c>
      <c r="L234" s="282" t="s">
        <v>36</v>
      </c>
      <c r="M234" s="282" t="s">
        <v>36</v>
      </c>
      <c r="N234" s="282" t="s">
        <v>36</v>
      </c>
      <c r="O234" s="282" t="s">
        <v>36</v>
      </c>
      <c r="P234" s="282" t="s">
        <v>36</v>
      </c>
      <c r="Q234" s="282" t="s">
        <v>36</v>
      </c>
      <c r="R234" s="79">
        <f t="shared" si="3"/>
        <v>1</v>
      </c>
      <c r="S234" s="107"/>
      <c r="T234" s="107"/>
      <c r="U234" s="107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</row>
    <row r="235" spans="1:40" s="108" customFormat="1" ht="24.95" customHeight="1" x14ac:dyDescent="0.2">
      <c r="A235" s="90">
        <v>227</v>
      </c>
      <c r="B235" s="267" t="s">
        <v>5693</v>
      </c>
      <c r="C235" s="253" t="s">
        <v>6837</v>
      </c>
      <c r="D235" s="180" t="s">
        <v>5694</v>
      </c>
      <c r="E235" s="180" t="s">
        <v>5171</v>
      </c>
      <c r="F235" s="180" t="s">
        <v>4958</v>
      </c>
      <c r="G235" s="254" t="s">
        <v>6838</v>
      </c>
      <c r="H235" s="254" t="s">
        <v>6839</v>
      </c>
      <c r="I235" s="180" t="s">
        <v>398</v>
      </c>
      <c r="J235" s="180" t="s">
        <v>5695</v>
      </c>
      <c r="K235" s="282" t="s">
        <v>26</v>
      </c>
      <c r="L235" s="282" t="s">
        <v>36</v>
      </c>
      <c r="M235" s="282" t="s">
        <v>36</v>
      </c>
      <c r="N235" s="282" t="s">
        <v>36</v>
      </c>
      <c r="O235" s="282" t="s">
        <v>36</v>
      </c>
      <c r="P235" s="282" t="s">
        <v>36</v>
      </c>
      <c r="Q235" s="282" t="s">
        <v>36</v>
      </c>
      <c r="R235" s="79">
        <f t="shared" si="3"/>
        <v>1</v>
      </c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</row>
    <row r="236" spans="1:40" s="108" customFormat="1" ht="24.95" customHeight="1" x14ac:dyDescent="0.25">
      <c r="A236" s="90">
        <v>228</v>
      </c>
      <c r="B236" s="28" t="s">
        <v>5050</v>
      </c>
      <c r="C236" s="253" t="s">
        <v>2640</v>
      </c>
      <c r="D236" s="60" t="s">
        <v>5696</v>
      </c>
      <c r="E236" s="60" t="s">
        <v>4958</v>
      </c>
      <c r="F236" s="60" t="s">
        <v>4958</v>
      </c>
      <c r="G236" s="254" t="s">
        <v>6840</v>
      </c>
      <c r="H236" s="254" t="s">
        <v>6841</v>
      </c>
      <c r="I236" s="60" t="s">
        <v>5183</v>
      </c>
      <c r="J236" s="60" t="s">
        <v>5697</v>
      </c>
      <c r="K236" s="18" t="s">
        <v>26</v>
      </c>
      <c r="L236" s="18" t="s">
        <v>36</v>
      </c>
      <c r="M236" s="18" t="s">
        <v>36</v>
      </c>
      <c r="N236" s="18" t="s">
        <v>36</v>
      </c>
      <c r="O236" s="18" t="s">
        <v>36</v>
      </c>
      <c r="P236" s="18" t="s">
        <v>36</v>
      </c>
      <c r="Q236" s="18" t="s">
        <v>36</v>
      </c>
      <c r="R236" s="79">
        <f t="shared" si="3"/>
        <v>1</v>
      </c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</row>
    <row r="237" spans="1:40" s="108" customFormat="1" ht="24.95" customHeight="1" x14ac:dyDescent="0.25">
      <c r="A237" s="90">
        <v>229</v>
      </c>
      <c r="B237" s="28" t="s">
        <v>6842</v>
      </c>
      <c r="C237" s="253" t="s">
        <v>6843</v>
      </c>
      <c r="D237" s="60" t="s">
        <v>5698</v>
      </c>
      <c r="E237" s="60" t="s">
        <v>4958</v>
      </c>
      <c r="F237" s="60" t="s">
        <v>4958</v>
      </c>
      <c r="G237" s="254" t="s">
        <v>6844</v>
      </c>
      <c r="H237" s="254" t="s">
        <v>6845</v>
      </c>
      <c r="I237" s="60" t="s">
        <v>398</v>
      </c>
      <c r="J237" s="60" t="s">
        <v>5699</v>
      </c>
      <c r="K237" s="18" t="s">
        <v>26</v>
      </c>
      <c r="L237" s="18" t="s">
        <v>36</v>
      </c>
      <c r="M237" s="18" t="s">
        <v>36</v>
      </c>
      <c r="N237" s="18" t="s">
        <v>36</v>
      </c>
      <c r="O237" s="18" t="s">
        <v>36</v>
      </c>
      <c r="P237" s="18" t="s">
        <v>36</v>
      </c>
      <c r="Q237" s="18" t="s">
        <v>36</v>
      </c>
      <c r="R237" s="79">
        <f t="shared" si="3"/>
        <v>1</v>
      </c>
      <c r="S237" s="107"/>
      <c r="T237" s="107"/>
      <c r="U237" s="107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</row>
    <row r="238" spans="1:40" s="108" customFormat="1" ht="24.95" customHeight="1" x14ac:dyDescent="0.25">
      <c r="A238" s="90">
        <v>230</v>
      </c>
      <c r="B238" s="28" t="s">
        <v>6846</v>
      </c>
      <c r="C238" s="253" t="s">
        <v>6847</v>
      </c>
      <c r="D238" s="60" t="s">
        <v>5700</v>
      </c>
      <c r="E238" s="60" t="s">
        <v>4958</v>
      </c>
      <c r="F238" s="60" t="s">
        <v>4958</v>
      </c>
      <c r="G238" s="254" t="s">
        <v>6848</v>
      </c>
      <c r="H238" s="254" t="s">
        <v>6849</v>
      </c>
      <c r="I238" s="60" t="s">
        <v>398</v>
      </c>
      <c r="J238" s="60" t="s">
        <v>5701</v>
      </c>
      <c r="K238" s="18" t="s">
        <v>26</v>
      </c>
      <c r="L238" s="18" t="s">
        <v>36</v>
      </c>
      <c r="M238" s="18" t="s">
        <v>36</v>
      </c>
      <c r="N238" s="18" t="s">
        <v>36</v>
      </c>
      <c r="O238" s="18" t="s">
        <v>36</v>
      </c>
      <c r="P238" s="18" t="s">
        <v>36</v>
      </c>
      <c r="Q238" s="18" t="s">
        <v>36</v>
      </c>
      <c r="R238" s="79">
        <f t="shared" si="3"/>
        <v>1</v>
      </c>
      <c r="S238" s="107"/>
      <c r="T238" s="107"/>
      <c r="U238" s="107"/>
      <c r="V238" s="107"/>
      <c r="W238" s="107"/>
      <c r="X238" s="107"/>
      <c r="Y238" s="107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</row>
    <row r="239" spans="1:40" s="108" customFormat="1" ht="24.95" customHeight="1" x14ac:dyDescent="0.25">
      <c r="A239" s="90">
        <v>231</v>
      </c>
      <c r="B239" s="28" t="s">
        <v>5702</v>
      </c>
      <c r="C239" s="253" t="s">
        <v>6520</v>
      </c>
      <c r="D239" s="60" t="s">
        <v>5703</v>
      </c>
      <c r="E239" s="60" t="s">
        <v>5006</v>
      </c>
      <c r="F239" s="60" t="s">
        <v>4958</v>
      </c>
      <c r="G239" s="254" t="s">
        <v>6850</v>
      </c>
      <c r="H239" s="254" t="s">
        <v>6851</v>
      </c>
      <c r="I239" s="60" t="s">
        <v>792</v>
      </c>
      <c r="J239" s="60" t="s">
        <v>5704</v>
      </c>
      <c r="K239" s="18" t="s">
        <v>26</v>
      </c>
      <c r="L239" s="18" t="s">
        <v>36</v>
      </c>
      <c r="M239" s="18" t="s">
        <v>36</v>
      </c>
      <c r="N239" s="18" t="s">
        <v>36</v>
      </c>
      <c r="O239" s="18" t="s">
        <v>36</v>
      </c>
      <c r="P239" s="18" t="s">
        <v>36</v>
      </c>
      <c r="Q239" s="18" t="s">
        <v>36</v>
      </c>
      <c r="R239" s="79">
        <f t="shared" si="3"/>
        <v>1</v>
      </c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</row>
    <row r="240" spans="1:40" s="108" customFormat="1" ht="24.95" customHeight="1" x14ac:dyDescent="0.25">
      <c r="A240" s="90">
        <v>232</v>
      </c>
      <c r="B240" s="28" t="s">
        <v>5705</v>
      </c>
      <c r="C240" s="253" t="s">
        <v>6852</v>
      </c>
      <c r="D240" s="60" t="s">
        <v>5706</v>
      </c>
      <c r="E240" s="60" t="s">
        <v>5707</v>
      </c>
      <c r="F240" s="60" t="s">
        <v>4958</v>
      </c>
      <c r="G240" s="254" t="s">
        <v>6853</v>
      </c>
      <c r="H240" s="254" t="s">
        <v>6854</v>
      </c>
      <c r="I240" s="60" t="s">
        <v>792</v>
      </c>
      <c r="J240" s="60" t="s">
        <v>5708</v>
      </c>
      <c r="K240" s="18" t="s">
        <v>26</v>
      </c>
      <c r="L240" s="18" t="s">
        <v>36</v>
      </c>
      <c r="M240" s="18" t="s">
        <v>36</v>
      </c>
      <c r="N240" s="18" t="s">
        <v>36</v>
      </c>
      <c r="O240" s="18" t="s">
        <v>36</v>
      </c>
      <c r="P240" s="18" t="s">
        <v>36</v>
      </c>
      <c r="Q240" s="18" t="s">
        <v>36</v>
      </c>
      <c r="R240" s="79">
        <f t="shared" si="3"/>
        <v>1</v>
      </c>
      <c r="S240" s="107"/>
      <c r="T240" s="107"/>
      <c r="U240" s="107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</row>
    <row r="241" spans="1:40" s="108" customFormat="1" ht="24.95" customHeight="1" x14ac:dyDescent="0.25">
      <c r="A241" s="90">
        <v>233</v>
      </c>
      <c r="B241" s="28" t="s">
        <v>6855</v>
      </c>
      <c r="C241" s="253" t="s">
        <v>6856</v>
      </c>
      <c r="D241" s="60" t="s">
        <v>6857</v>
      </c>
      <c r="E241" s="60" t="s">
        <v>4958</v>
      </c>
      <c r="F241" s="60" t="s">
        <v>4958</v>
      </c>
      <c r="G241" s="254" t="s">
        <v>6858</v>
      </c>
      <c r="H241" s="254" t="s">
        <v>6859</v>
      </c>
      <c r="I241" s="60" t="s">
        <v>792</v>
      </c>
      <c r="J241" s="60" t="s">
        <v>5709</v>
      </c>
      <c r="K241" s="18" t="s">
        <v>26</v>
      </c>
      <c r="L241" s="18" t="s">
        <v>36</v>
      </c>
      <c r="M241" s="18" t="s">
        <v>36</v>
      </c>
      <c r="N241" s="18" t="s">
        <v>36</v>
      </c>
      <c r="O241" s="18" t="s">
        <v>36</v>
      </c>
      <c r="P241" s="18" t="s">
        <v>36</v>
      </c>
      <c r="Q241" s="18" t="s">
        <v>36</v>
      </c>
      <c r="R241" s="79">
        <f t="shared" si="3"/>
        <v>1</v>
      </c>
      <c r="S241" s="107"/>
      <c r="T241" s="107"/>
      <c r="U241" s="107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</row>
    <row r="242" spans="1:40" s="108" customFormat="1" ht="24.95" customHeight="1" x14ac:dyDescent="0.25">
      <c r="A242" s="90">
        <v>234</v>
      </c>
      <c r="B242" s="28" t="s">
        <v>5710</v>
      </c>
      <c r="C242" s="253" t="s">
        <v>5711</v>
      </c>
      <c r="D242" s="60" t="s">
        <v>5397</v>
      </c>
      <c r="E242" s="60" t="s">
        <v>4958</v>
      </c>
      <c r="F242" s="60" t="s">
        <v>4958</v>
      </c>
      <c r="G242" s="254" t="s">
        <v>6860</v>
      </c>
      <c r="H242" s="254" t="s">
        <v>6861</v>
      </c>
      <c r="I242" s="60" t="s">
        <v>792</v>
      </c>
      <c r="J242" s="60" t="s">
        <v>5712</v>
      </c>
      <c r="K242" s="18" t="s">
        <v>26</v>
      </c>
      <c r="L242" s="18" t="s">
        <v>36</v>
      </c>
      <c r="M242" s="18" t="s">
        <v>36</v>
      </c>
      <c r="N242" s="18" t="s">
        <v>36</v>
      </c>
      <c r="O242" s="18" t="s">
        <v>36</v>
      </c>
      <c r="P242" s="18" t="s">
        <v>36</v>
      </c>
      <c r="Q242" s="18" t="s">
        <v>36</v>
      </c>
      <c r="R242" s="79">
        <f t="shared" si="3"/>
        <v>1</v>
      </c>
      <c r="S242" s="107"/>
      <c r="T242" s="107"/>
      <c r="U242" s="107"/>
      <c r="V242" s="107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</row>
    <row r="243" spans="1:40" s="108" customFormat="1" ht="24.95" customHeight="1" x14ac:dyDescent="0.25">
      <c r="A243" s="90">
        <v>235</v>
      </c>
      <c r="B243" s="28" t="s">
        <v>5713</v>
      </c>
      <c r="C243" s="253" t="s">
        <v>6862</v>
      </c>
      <c r="D243" s="60" t="s">
        <v>5714</v>
      </c>
      <c r="E243" s="60" t="s">
        <v>5171</v>
      </c>
      <c r="F243" s="60" t="s">
        <v>4958</v>
      </c>
      <c r="G243" s="254">
        <v>284171</v>
      </c>
      <c r="H243" s="254">
        <v>4688377</v>
      </c>
      <c r="I243" s="60" t="s">
        <v>5715</v>
      </c>
      <c r="J243" s="60" t="s">
        <v>5716</v>
      </c>
      <c r="K243" s="18" t="s">
        <v>36</v>
      </c>
      <c r="L243" s="18" t="s">
        <v>36</v>
      </c>
      <c r="M243" s="18" t="s">
        <v>26</v>
      </c>
      <c r="N243" s="18" t="s">
        <v>36</v>
      </c>
      <c r="O243" s="18" t="s">
        <v>36</v>
      </c>
      <c r="P243" s="18" t="s">
        <v>36</v>
      </c>
      <c r="Q243" s="18" t="s">
        <v>36</v>
      </c>
      <c r="R243" s="79">
        <f t="shared" si="3"/>
        <v>1</v>
      </c>
      <c r="S243" s="107"/>
      <c r="T243" s="107"/>
      <c r="U243" s="107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</row>
    <row r="244" spans="1:40" s="108" customFormat="1" ht="24.95" customHeight="1" x14ac:dyDescent="0.25">
      <c r="A244" s="90">
        <v>236</v>
      </c>
      <c r="B244" s="28" t="s">
        <v>5702</v>
      </c>
      <c r="C244" s="253" t="s">
        <v>6520</v>
      </c>
      <c r="D244" s="60" t="s">
        <v>5717</v>
      </c>
      <c r="E244" s="60" t="s">
        <v>5171</v>
      </c>
      <c r="F244" s="60" t="s">
        <v>4958</v>
      </c>
      <c r="G244" s="254" t="s">
        <v>6863</v>
      </c>
      <c r="H244" s="254" t="s">
        <v>6864</v>
      </c>
      <c r="I244" s="60" t="s">
        <v>792</v>
      </c>
      <c r="J244" s="60" t="s">
        <v>5718</v>
      </c>
      <c r="K244" s="18" t="s">
        <v>26</v>
      </c>
      <c r="L244" s="18" t="s">
        <v>36</v>
      </c>
      <c r="M244" s="18" t="s">
        <v>36</v>
      </c>
      <c r="N244" s="18" t="s">
        <v>36</v>
      </c>
      <c r="O244" s="18" t="s">
        <v>36</v>
      </c>
      <c r="P244" s="18" t="s">
        <v>36</v>
      </c>
      <c r="Q244" s="18" t="s">
        <v>36</v>
      </c>
      <c r="R244" s="79">
        <f t="shared" si="3"/>
        <v>1</v>
      </c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</row>
    <row r="245" spans="1:40" s="108" customFormat="1" ht="24.95" customHeight="1" x14ac:dyDescent="0.2">
      <c r="A245" s="90">
        <v>237</v>
      </c>
      <c r="B245" s="28" t="s">
        <v>5719</v>
      </c>
      <c r="C245" s="253" t="s">
        <v>6865</v>
      </c>
      <c r="D245" s="60" t="s">
        <v>5720</v>
      </c>
      <c r="E245" s="60" t="s">
        <v>5721</v>
      </c>
      <c r="F245" s="60" t="s">
        <v>4958</v>
      </c>
      <c r="G245" s="254" t="s">
        <v>6866</v>
      </c>
      <c r="H245" s="254" t="s">
        <v>6867</v>
      </c>
      <c r="I245" s="60" t="s">
        <v>398</v>
      </c>
      <c r="J245" s="60" t="s">
        <v>5722</v>
      </c>
      <c r="K245" s="282" t="s">
        <v>26</v>
      </c>
      <c r="L245" s="282" t="s">
        <v>36</v>
      </c>
      <c r="M245" s="282" t="s">
        <v>36</v>
      </c>
      <c r="N245" s="282" t="s">
        <v>36</v>
      </c>
      <c r="O245" s="282" t="s">
        <v>36</v>
      </c>
      <c r="P245" s="282" t="s">
        <v>36</v>
      </c>
      <c r="Q245" s="282" t="s">
        <v>36</v>
      </c>
      <c r="R245" s="79">
        <f t="shared" si="3"/>
        <v>1</v>
      </c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</row>
    <row r="246" spans="1:40" s="108" customFormat="1" ht="24.95" customHeight="1" x14ac:dyDescent="0.25">
      <c r="A246" s="90">
        <v>238</v>
      </c>
      <c r="B246" s="28" t="s">
        <v>7787</v>
      </c>
      <c r="C246" s="253" t="s">
        <v>6868</v>
      </c>
      <c r="D246" s="60" t="s">
        <v>5723</v>
      </c>
      <c r="E246" s="60" t="s">
        <v>5724</v>
      </c>
      <c r="F246" s="60" t="s">
        <v>4958</v>
      </c>
      <c r="G246" s="254" t="s">
        <v>6869</v>
      </c>
      <c r="H246" s="254" t="s">
        <v>6870</v>
      </c>
      <c r="I246" s="60" t="s">
        <v>5183</v>
      </c>
      <c r="J246" s="60" t="s">
        <v>6871</v>
      </c>
      <c r="K246" s="18" t="s">
        <v>26</v>
      </c>
      <c r="L246" s="18" t="s">
        <v>36</v>
      </c>
      <c r="M246" s="18" t="s">
        <v>36</v>
      </c>
      <c r="N246" s="18" t="s">
        <v>36</v>
      </c>
      <c r="O246" s="18" t="s">
        <v>36</v>
      </c>
      <c r="P246" s="18" t="s">
        <v>36</v>
      </c>
      <c r="Q246" s="18" t="s">
        <v>36</v>
      </c>
      <c r="R246" s="79">
        <f t="shared" si="3"/>
        <v>1</v>
      </c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</row>
    <row r="247" spans="1:40" s="108" customFormat="1" ht="24.95" customHeight="1" x14ac:dyDescent="0.25">
      <c r="A247" s="90">
        <v>239</v>
      </c>
      <c r="B247" s="28" t="s">
        <v>5725</v>
      </c>
      <c r="C247" s="253" t="s">
        <v>6872</v>
      </c>
      <c r="D247" s="60" t="s">
        <v>5526</v>
      </c>
      <c r="E247" s="60" t="s">
        <v>4958</v>
      </c>
      <c r="F247" s="60" t="s">
        <v>4958</v>
      </c>
      <c r="G247" s="254" t="s">
        <v>6873</v>
      </c>
      <c r="H247" s="254" t="s">
        <v>6874</v>
      </c>
      <c r="I247" s="60" t="s">
        <v>5150</v>
      </c>
      <c r="J247" s="60" t="s">
        <v>5726</v>
      </c>
      <c r="K247" s="18" t="s">
        <v>26</v>
      </c>
      <c r="L247" s="18" t="s">
        <v>36</v>
      </c>
      <c r="M247" s="18" t="s">
        <v>36</v>
      </c>
      <c r="N247" s="18" t="s">
        <v>36</v>
      </c>
      <c r="O247" s="18" t="s">
        <v>36</v>
      </c>
      <c r="P247" s="18" t="s">
        <v>36</v>
      </c>
      <c r="Q247" s="18" t="s">
        <v>36</v>
      </c>
      <c r="R247" s="79">
        <f t="shared" si="3"/>
        <v>1</v>
      </c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</row>
    <row r="248" spans="1:40" s="108" customFormat="1" ht="24.95" customHeight="1" x14ac:dyDescent="0.25">
      <c r="A248" s="90">
        <v>240</v>
      </c>
      <c r="B248" s="28" t="s">
        <v>5592</v>
      </c>
      <c r="C248" s="253" t="s">
        <v>3032</v>
      </c>
      <c r="D248" s="60" t="s">
        <v>6875</v>
      </c>
      <c r="E248" s="60" t="s">
        <v>4992</v>
      </c>
      <c r="F248" s="60" t="s">
        <v>4958</v>
      </c>
      <c r="G248" s="60" t="s">
        <v>4971</v>
      </c>
      <c r="H248" s="60" t="s">
        <v>4971</v>
      </c>
      <c r="I248" s="60" t="s">
        <v>792</v>
      </c>
      <c r="J248" s="60" t="s">
        <v>5727</v>
      </c>
      <c r="K248" s="18" t="s">
        <v>26</v>
      </c>
      <c r="L248" s="18" t="s">
        <v>36</v>
      </c>
      <c r="M248" s="18" t="s">
        <v>36</v>
      </c>
      <c r="N248" s="18" t="s">
        <v>36</v>
      </c>
      <c r="O248" s="18" t="s">
        <v>36</v>
      </c>
      <c r="P248" s="18" t="s">
        <v>36</v>
      </c>
      <c r="Q248" s="18" t="s">
        <v>36</v>
      </c>
      <c r="R248" s="79">
        <f t="shared" si="3"/>
        <v>1</v>
      </c>
      <c r="S248" s="107"/>
      <c r="T248" s="107"/>
      <c r="U248" s="107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</row>
    <row r="249" spans="1:40" s="108" customFormat="1" ht="24.95" customHeight="1" x14ac:dyDescent="0.2">
      <c r="A249" s="90">
        <v>241</v>
      </c>
      <c r="B249" s="28" t="s">
        <v>5728</v>
      </c>
      <c r="C249" s="253" t="s">
        <v>6876</v>
      </c>
      <c r="D249" s="60" t="s">
        <v>5729</v>
      </c>
      <c r="E249" s="60" t="s">
        <v>5171</v>
      </c>
      <c r="F249" s="60" t="s">
        <v>4958</v>
      </c>
      <c r="G249" s="254">
        <v>282908</v>
      </c>
      <c r="H249" s="254">
        <v>4688295</v>
      </c>
      <c r="I249" s="60" t="s">
        <v>5730</v>
      </c>
      <c r="J249" s="60" t="s">
        <v>5731</v>
      </c>
      <c r="K249" s="18" t="s">
        <v>26</v>
      </c>
      <c r="L249" s="282" t="s">
        <v>36</v>
      </c>
      <c r="M249" s="282" t="s">
        <v>26</v>
      </c>
      <c r="N249" s="282" t="s">
        <v>36</v>
      </c>
      <c r="O249" s="282" t="s">
        <v>36</v>
      </c>
      <c r="P249" s="282" t="s">
        <v>36</v>
      </c>
      <c r="Q249" s="282" t="s">
        <v>36</v>
      </c>
      <c r="R249" s="79">
        <f t="shared" si="3"/>
        <v>2</v>
      </c>
      <c r="S249" s="107"/>
      <c r="T249" s="107"/>
      <c r="U249" s="107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</row>
    <row r="250" spans="1:40" s="108" customFormat="1" ht="24.95" customHeight="1" x14ac:dyDescent="0.2">
      <c r="A250" s="90">
        <v>242</v>
      </c>
      <c r="B250" s="28" t="s">
        <v>5732</v>
      </c>
      <c r="C250" s="253" t="s">
        <v>4971</v>
      </c>
      <c r="D250" s="60" t="s">
        <v>5733</v>
      </c>
      <c r="E250" s="60" t="s">
        <v>5289</v>
      </c>
      <c r="F250" s="60" t="s">
        <v>4958</v>
      </c>
      <c r="G250" s="254" t="s">
        <v>6877</v>
      </c>
      <c r="H250" s="254" t="s">
        <v>6878</v>
      </c>
      <c r="I250" s="60" t="s">
        <v>5734</v>
      </c>
      <c r="J250" s="60" t="s">
        <v>5735</v>
      </c>
      <c r="K250" s="18" t="s">
        <v>26</v>
      </c>
      <c r="L250" s="282" t="s">
        <v>36</v>
      </c>
      <c r="M250" s="282" t="s">
        <v>36</v>
      </c>
      <c r="N250" s="282" t="s">
        <v>36</v>
      </c>
      <c r="O250" s="282" t="s">
        <v>36</v>
      </c>
      <c r="P250" s="282" t="s">
        <v>36</v>
      </c>
      <c r="Q250" s="282" t="s">
        <v>36</v>
      </c>
      <c r="R250" s="79">
        <f t="shared" si="3"/>
        <v>1</v>
      </c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</row>
    <row r="251" spans="1:40" s="108" customFormat="1" ht="24.95" customHeight="1" x14ac:dyDescent="0.2">
      <c r="A251" s="90">
        <v>243</v>
      </c>
      <c r="B251" s="28" t="s">
        <v>5736</v>
      </c>
      <c r="C251" s="253" t="s">
        <v>6837</v>
      </c>
      <c r="D251" s="60" t="s">
        <v>5737</v>
      </c>
      <c r="E251" s="60" t="s">
        <v>4958</v>
      </c>
      <c r="F251" s="60" t="s">
        <v>4958</v>
      </c>
      <c r="G251" s="254" t="s">
        <v>6879</v>
      </c>
      <c r="H251" s="254" t="s">
        <v>6880</v>
      </c>
      <c r="I251" s="60" t="s">
        <v>5738</v>
      </c>
      <c r="J251" s="60" t="s">
        <v>5739</v>
      </c>
      <c r="K251" s="18" t="s">
        <v>26</v>
      </c>
      <c r="L251" s="282" t="s">
        <v>36</v>
      </c>
      <c r="M251" s="282" t="s">
        <v>36</v>
      </c>
      <c r="N251" s="282" t="s">
        <v>36</v>
      </c>
      <c r="O251" s="282" t="s">
        <v>36</v>
      </c>
      <c r="P251" s="282" t="s">
        <v>36</v>
      </c>
      <c r="Q251" s="282" t="s">
        <v>36</v>
      </c>
      <c r="R251" s="79">
        <f t="shared" si="3"/>
        <v>1</v>
      </c>
      <c r="S251" s="107"/>
      <c r="T251" s="107"/>
      <c r="U251" s="107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</row>
    <row r="252" spans="1:40" s="108" customFormat="1" ht="24.95" customHeight="1" x14ac:dyDescent="0.2">
      <c r="A252" s="90">
        <v>244</v>
      </c>
      <c r="B252" s="28" t="s">
        <v>5740</v>
      </c>
      <c r="C252" s="253" t="s">
        <v>4971</v>
      </c>
      <c r="D252" s="60" t="s">
        <v>5741</v>
      </c>
      <c r="E252" s="60" t="s">
        <v>5171</v>
      </c>
      <c r="F252" s="60" t="s">
        <v>4958</v>
      </c>
      <c r="G252" s="254" t="s">
        <v>6881</v>
      </c>
      <c r="H252" s="254" t="s">
        <v>6882</v>
      </c>
      <c r="I252" s="60" t="s">
        <v>5738</v>
      </c>
      <c r="J252" s="60" t="s">
        <v>5742</v>
      </c>
      <c r="K252" s="18" t="s">
        <v>26</v>
      </c>
      <c r="L252" s="282" t="s">
        <v>36</v>
      </c>
      <c r="M252" s="282" t="s">
        <v>36</v>
      </c>
      <c r="N252" s="282" t="s">
        <v>36</v>
      </c>
      <c r="O252" s="282" t="s">
        <v>36</v>
      </c>
      <c r="P252" s="282" t="s">
        <v>36</v>
      </c>
      <c r="Q252" s="282" t="s">
        <v>36</v>
      </c>
      <c r="R252" s="79">
        <f t="shared" si="3"/>
        <v>1</v>
      </c>
      <c r="S252" s="107"/>
      <c r="T252" s="107"/>
      <c r="U252" s="107"/>
      <c r="V252" s="107"/>
      <c r="W252" s="107"/>
      <c r="X252" s="107"/>
      <c r="Y252" s="10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</row>
    <row r="253" spans="1:40" s="108" customFormat="1" ht="24.95" customHeight="1" x14ac:dyDescent="0.2">
      <c r="A253" s="90">
        <v>245</v>
      </c>
      <c r="B253" s="28" t="s">
        <v>5743</v>
      </c>
      <c r="C253" s="253" t="s">
        <v>6883</v>
      </c>
      <c r="D253" s="60" t="s">
        <v>5744</v>
      </c>
      <c r="E253" s="60" t="s">
        <v>5220</v>
      </c>
      <c r="F253" s="60" t="s">
        <v>4958</v>
      </c>
      <c r="G253" s="254" t="s">
        <v>6884</v>
      </c>
      <c r="H253" s="254" t="s">
        <v>6885</v>
      </c>
      <c r="I253" s="60" t="s">
        <v>5738</v>
      </c>
      <c r="J253" s="60" t="s">
        <v>5745</v>
      </c>
      <c r="K253" s="18" t="s">
        <v>26</v>
      </c>
      <c r="L253" s="282" t="s">
        <v>36</v>
      </c>
      <c r="M253" s="282" t="s">
        <v>36</v>
      </c>
      <c r="N253" s="282" t="s">
        <v>36</v>
      </c>
      <c r="O253" s="282" t="s">
        <v>36</v>
      </c>
      <c r="P253" s="282" t="s">
        <v>36</v>
      </c>
      <c r="Q253" s="282" t="s">
        <v>36</v>
      </c>
      <c r="R253" s="79">
        <f t="shared" si="3"/>
        <v>1</v>
      </c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</row>
    <row r="254" spans="1:40" s="108" customFormat="1" ht="24.95" customHeight="1" x14ac:dyDescent="0.2">
      <c r="A254" s="90">
        <v>246</v>
      </c>
      <c r="B254" s="28" t="s">
        <v>5746</v>
      </c>
      <c r="C254" s="253" t="s">
        <v>6886</v>
      </c>
      <c r="D254" s="60" t="s">
        <v>5747</v>
      </c>
      <c r="E254" s="60" t="s">
        <v>5490</v>
      </c>
      <c r="F254" s="60" t="s">
        <v>4958</v>
      </c>
      <c r="G254" s="254" t="s">
        <v>6887</v>
      </c>
      <c r="H254" s="254" t="s">
        <v>6888</v>
      </c>
      <c r="I254" s="60" t="s">
        <v>4950</v>
      </c>
      <c r="J254" s="60" t="s">
        <v>5748</v>
      </c>
      <c r="K254" s="18" t="s">
        <v>26</v>
      </c>
      <c r="L254" s="282" t="s">
        <v>36</v>
      </c>
      <c r="M254" s="282" t="s">
        <v>36</v>
      </c>
      <c r="N254" s="282" t="s">
        <v>36</v>
      </c>
      <c r="O254" s="282" t="s">
        <v>36</v>
      </c>
      <c r="P254" s="282" t="s">
        <v>36</v>
      </c>
      <c r="Q254" s="282" t="s">
        <v>36</v>
      </c>
      <c r="R254" s="79">
        <f t="shared" si="3"/>
        <v>1</v>
      </c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</row>
    <row r="255" spans="1:40" s="108" customFormat="1" ht="24.95" customHeight="1" x14ac:dyDescent="0.2">
      <c r="A255" s="90">
        <v>247</v>
      </c>
      <c r="B255" s="28" t="s">
        <v>5749</v>
      </c>
      <c r="C255" s="253" t="s">
        <v>2640</v>
      </c>
      <c r="D255" s="60" t="s">
        <v>5750</v>
      </c>
      <c r="E255" s="60" t="s">
        <v>5220</v>
      </c>
      <c r="F255" s="60" t="s">
        <v>4958</v>
      </c>
      <c r="G255" s="254" t="s">
        <v>6889</v>
      </c>
      <c r="H255" s="254" t="s">
        <v>6890</v>
      </c>
      <c r="I255" s="60" t="s">
        <v>4950</v>
      </c>
      <c r="J255" s="60" t="s">
        <v>5751</v>
      </c>
      <c r="K255" s="18" t="s">
        <v>26</v>
      </c>
      <c r="L255" s="282" t="s">
        <v>36</v>
      </c>
      <c r="M255" s="282" t="s">
        <v>36</v>
      </c>
      <c r="N255" s="282" t="s">
        <v>36</v>
      </c>
      <c r="O255" s="282" t="s">
        <v>36</v>
      </c>
      <c r="P255" s="282" t="s">
        <v>36</v>
      </c>
      <c r="Q255" s="282" t="s">
        <v>36</v>
      </c>
      <c r="R255" s="79">
        <f t="shared" si="3"/>
        <v>1</v>
      </c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</row>
    <row r="256" spans="1:40" s="108" customFormat="1" ht="24.95" customHeight="1" x14ac:dyDescent="0.2">
      <c r="A256" s="90">
        <v>248</v>
      </c>
      <c r="B256" s="28" t="s">
        <v>5752</v>
      </c>
      <c r="C256" s="253" t="s">
        <v>6782</v>
      </c>
      <c r="D256" s="60" t="s">
        <v>5753</v>
      </c>
      <c r="E256" s="60" t="s">
        <v>5036</v>
      </c>
      <c r="F256" s="60" t="s">
        <v>4958</v>
      </c>
      <c r="G256" s="254" t="s">
        <v>6891</v>
      </c>
      <c r="H256" s="254" t="s">
        <v>6892</v>
      </c>
      <c r="I256" s="60" t="s">
        <v>4950</v>
      </c>
      <c r="J256" s="60" t="s">
        <v>5754</v>
      </c>
      <c r="K256" s="18" t="s">
        <v>26</v>
      </c>
      <c r="L256" s="282" t="s">
        <v>36</v>
      </c>
      <c r="M256" s="282" t="s">
        <v>36</v>
      </c>
      <c r="N256" s="282" t="s">
        <v>36</v>
      </c>
      <c r="O256" s="282" t="s">
        <v>36</v>
      </c>
      <c r="P256" s="282" t="s">
        <v>36</v>
      </c>
      <c r="Q256" s="282" t="s">
        <v>36</v>
      </c>
      <c r="R256" s="79">
        <f t="shared" si="3"/>
        <v>1</v>
      </c>
      <c r="S256" s="107"/>
      <c r="T256" s="107"/>
      <c r="U256" s="107"/>
      <c r="V256" s="107"/>
      <c r="W256" s="107"/>
      <c r="X256" s="107"/>
      <c r="Y256" s="10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</row>
    <row r="257" spans="1:40" s="108" customFormat="1" ht="24.95" customHeight="1" x14ac:dyDescent="0.2">
      <c r="A257" s="90">
        <v>249</v>
      </c>
      <c r="B257" s="28" t="s">
        <v>5755</v>
      </c>
      <c r="C257" s="253" t="s">
        <v>6741</v>
      </c>
      <c r="D257" s="60" t="s">
        <v>5756</v>
      </c>
      <c r="E257" s="60" t="s">
        <v>4958</v>
      </c>
      <c r="F257" s="60" t="s">
        <v>4958</v>
      </c>
      <c r="G257" s="254" t="s">
        <v>6893</v>
      </c>
      <c r="H257" s="254" t="s">
        <v>6894</v>
      </c>
      <c r="I257" s="60" t="s">
        <v>4950</v>
      </c>
      <c r="J257" s="60" t="s">
        <v>5757</v>
      </c>
      <c r="K257" s="18" t="s">
        <v>26</v>
      </c>
      <c r="L257" s="282" t="s">
        <v>36</v>
      </c>
      <c r="M257" s="282" t="s">
        <v>36</v>
      </c>
      <c r="N257" s="282" t="s">
        <v>36</v>
      </c>
      <c r="O257" s="282" t="s">
        <v>36</v>
      </c>
      <c r="P257" s="282" t="s">
        <v>36</v>
      </c>
      <c r="Q257" s="282" t="s">
        <v>36</v>
      </c>
      <c r="R257" s="79">
        <f t="shared" si="3"/>
        <v>1</v>
      </c>
      <c r="S257" s="107"/>
      <c r="T257" s="107"/>
      <c r="U257" s="107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</row>
    <row r="258" spans="1:40" s="108" customFormat="1" ht="24.95" customHeight="1" x14ac:dyDescent="0.2">
      <c r="A258" s="90">
        <v>250</v>
      </c>
      <c r="B258" s="28" t="s">
        <v>5758</v>
      </c>
      <c r="C258" s="253" t="s">
        <v>6895</v>
      </c>
      <c r="D258" s="60" t="s">
        <v>5759</v>
      </c>
      <c r="E258" s="60" t="s">
        <v>4958</v>
      </c>
      <c r="F258" s="60" t="s">
        <v>4958</v>
      </c>
      <c r="G258" s="254" t="s">
        <v>6896</v>
      </c>
      <c r="H258" s="254" t="s">
        <v>6897</v>
      </c>
      <c r="I258" s="60" t="s">
        <v>4950</v>
      </c>
      <c r="J258" s="60" t="s">
        <v>5760</v>
      </c>
      <c r="K258" s="18" t="s">
        <v>26</v>
      </c>
      <c r="L258" s="282" t="s">
        <v>36</v>
      </c>
      <c r="M258" s="282" t="s">
        <v>36</v>
      </c>
      <c r="N258" s="282" t="s">
        <v>36</v>
      </c>
      <c r="O258" s="282" t="s">
        <v>36</v>
      </c>
      <c r="P258" s="282" t="s">
        <v>36</v>
      </c>
      <c r="Q258" s="282" t="s">
        <v>36</v>
      </c>
      <c r="R258" s="79">
        <f t="shared" si="3"/>
        <v>1</v>
      </c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</row>
    <row r="259" spans="1:40" s="108" customFormat="1" ht="24.95" customHeight="1" x14ac:dyDescent="0.2">
      <c r="A259" s="90">
        <v>251</v>
      </c>
      <c r="B259" s="28" t="s">
        <v>5749</v>
      </c>
      <c r="C259" s="253" t="s">
        <v>2640</v>
      </c>
      <c r="D259" s="60" t="s">
        <v>5761</v>
      </c>
      <c r="E259" s="60" t="s">
        <v>4958</v>
      </c>
      <c r="F259" s="60" t="s">
        <v>4958</v>
      </c>
      <c r="G259" s="254" t="s">
        <v>6898</v>
      </c>
      <c r="H259" s="254" t="s">
        <v>6899</v>
      </c>
      <c r="I259" s="60" t="s">
        <v>4950</v>
      </c>
      <c r="J259" s="60" t="s">
        <v>5762</v>
      </c>
      <c r="K259" s="18" t="s">
        <v>26</v>
      </c>
      <c r="L259" s="282" t="s">
        <v>36</v>
      </c>
      <c r="M259" s="282" t="s">
        <v>36</v>
      </c>
      <c r="N259" s="282" t="s">
        <v>36</v>
      </c>
      <c r="O259" s="282" t="s">
        <v>36</v>
      </c>
      <c r="P259" s="282" t="s">
        <v>36</v>
      </c>
      <c r="Q259" s="282" t="s">
        <v>36</v>
      </c>
      <c r="R259" s="79">
        <f t="shared" si="3"/>
        <v>1</v>
      </c>
      <c r="S259" s="107"/>
      <c r="T259" s="107"/>
      <c r="U259" s="107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</row>
    <row r="260" spans="1:40" s="108" customFormat="1" ht="24.95" customHeight="1" x14ac:dyDescent="0.2">
      <c r="A260" s="90">
        <v>252</v>
      </c>
      <c r="B260" s="28" t="s">
        <v>5763</v>
      </c>
      <c r="C260" s="253" t="s">
        <v>6900</v>
      </c>
      <c r="D260" s="60" t="s">
        <v>5764</v>
      </c>
      <c r="E260" s="60" t="s">
        <v>5765</v>
      </c>
      <c r="F260" s="60" t="s">
        <v>4958</v>
      </c>
      <c r="G260" s="254" t="s">
        <v>6901</v>
      </c>
      <c r="H260" s="254" t="s">
        <v>6902</v>
      </c>
      <c r="I260" s="60" t="s">
        <v>5766</v>
      </c>
      <c r="J260" s="60" t="s">
        <v>5767</v>
      </c>
      <c r="K260" s="18" t="s">
        <v>26</v>
      </c>
      <c r="L260" s="282" t="s">
        <v>36</v>
      </c>
      <c r="M260" s="282" t="s">
        <v>36</v>
      </c>
      <c r="N260" s="282" t="s">
        <v>36</v>
      </c>
      <c r="O260" s="282" t="s">
        <v>36</v>
      </c>
      <c r="P260" s="282" t="s">
        <v>36</v>
      </c>
      <c r="Q260" s="282" t="s">
        <v>36</v>
      </c>
      <c r="R260" s="79">
        <f t="shared" si="3"/>
        <v>1</v>
      </c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</row>
    <row r="261" spans="1:40" s="108" customFormat="1" ht="24.95" customHeight="1" x14ac:dyDescent="0.2">
      <c r="A261" s="90">
        <v>253</v>
      </c>
      <c r="B261" s="28" t="s">
        <v>5768</v>
      </c>
      <c r="C261" s="253" t="s">
        <v>6903</v>
      </c>
      <c r="D261" s="60" t="s">
        <v>5769</v>
      </c>
      <c r="E261" s="60" t="s">
        <v>4957</v>
      </c>
      <c r="F261" s="60" t="s">
        <v>4958</v>
      </c>
      <c r="G261" s="254" t="s">
        <v>6904</v>
      </c>
      <c r="H261" s="254" t="s">
        <v>6905</v>
      </c>
      <c r="I261" s="60" t="s">
        <v>5770</v>
      </c>
      <c r="J261" s="60" t="s">
        <v>5771</v>
      </c>
      <c r="K261" s="18" t="s">
        <v>26</v>
      </c>
      <c r="L261" s="282" t="s">
        <v>36</v>
      </c>
      <c r="M261" s="282" t="s">
        <v>36</v>
      </c>
      <c r="N261" s="282" t="s">
        <v>36</v>
      </c>
      <c r="O261" s="282" t="s">
        <v>36</v>
      </c>
      <c r="P261" s="282" t="s">
        <v>36</v>
      </c>
      <c r="Q261" s="282" t="s">
        <v>36</v>
      </c>
      <c r="R261" s="79">
        <f t="shared" si="3"/>
        <v>1</v>
      </c>
      <c r="S261" s="107"/>
      <c r="T261" s="107"/>
      <c r="U261" s="107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</row>
    <row r="262" spans="1:40" s="108" customFormat="1" ht="24.95" customHeight="1" x14ac:dyDescent="0.2">
      <c r="A262" s="90">
        <v>254</v>
      </c>
      <c r="B262" s="28" t="s">
        <v>5772</v>
      </c>
      <c r="C262" s="253" t="s">
        <v>6906</v>
      </c>
      <c r="D262" s="60" t="s">
        <v>5773</v>
      </c>
      <c r="E262" s="60" t="s">
        <v>5220</v>
      </c>
      <c r="F262" s="60" t="s">
        <v>4958</v>
      </c>
      <c r="G262" s="254" t="s">
        <v>6907</v>
      </c>
      <c r="H262" s="254" t="s">
        <v>6908</v>
      </c>
      <c r="I262" s="60" t="s">
        <v>5774</v>
      </c>
      <c r="J262" s="60" t="s">
        <v>5775</v>
      </c>
      <c r="K262" s="18" t="s">
        <v>26</v>
      </c>
      <c r="L262" s="282" t="s">
        <v>36</v>
      </c>
      <c r="M262" s="282" t="s">
        <v>36</v>
      </c>
      <c r="N262" s="282" t="s">
        <v>36</v>
      </c>
      <c r="O262" s="282" t="s">
        <v>36</v>
      </c>
      <c r="P262" s="282" t="s">
        <v>36</v>
      </c>
      <c r="Q262" s="282" t="s">
        <v>36</v>
      </c>
      <c r="R262" s="79">
        <f t="shared" si="3"/>
        <v>1</v>
      </c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</row>
    <row r="263" spans="1:40" s="108" customFormat="1" ht="24.95" customHeight="1" x14ac:dyDescent="0.2">
      <c r="A263" s="90">
        <v>255</v>
      </c>
      <c r="B263" s="28" t="s">
        <v>5749</v>
      </c>
      <c r="C263" s="253" t="s">
        <v>2640</v>
      </c>
      <c r="D263" s="60" t="s">
        <v>5776</v>
      </c>
      <c r="E263" s="60" t="s">
        <v>5777</v>
      </c>
      <c r="F263" s="60" t="s">
        <v>4958</v>
      </c>
      <c r="G263" s="254" t="s">
        <v>6909</v>
      </c>
      <c r="H263" s="254" t="s">
        <v>6910</v>
      </c>
      <c r="I263" s="60" t="s">
        <v>4950</v>
      </c>
      <c r="J263" s="60" t="s">
        <v>5778</v>
      </c>
      <c r="K263" s="18" t="s">
        <v>26</v>
      </c>
      <c r="L263" s="282" t="s">
        <v>36</v>
      </c>
      <c r="M263" s="282" t="s">
        <v>36</v>
      </c>
      <c r="N263" s="282" t="s">
        <v>36</v>
      </c>
      <c r="O263" s="282" t="s">
        <v>36</v>
      </c>
      <c r="P263" s="282" t="s">
        <v>36</v>
      </c>
      <c r="Q263" s="282" t="s">
        <v>36</v>
      </c>
      <c r="R263" s="79">
        <f t="shared" si="3"/>
        <v>1</v>
      </c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</row>
    <row r="264" spans="1:40" s="108" customFormat="1" ht="24.95" customHeight="1" x14ac:dyDescent="0.2">
      <c r="A264" s="90">
        <v>256</v>
      </c>
      <c r="B264" s="28" t="s">
        <v>5779</v>
      </c>
      <c r="C264" s="253" t="s">
        <v>5780</v>
      </c>
      <c r="D264" s="60" t="s">
        <v>5781</v>
      </c>
      <c r="E264" s="60" t="s">
        <v>5171</v>
      </c>
      <c r="F264" s="60" t="s">
        <v>4958</v>
      </c>
      <c r="G264" s="60" t="s">
        <v>6911</v>
      </c>
      <c r="H264" s="60" t="s">
        <v>6912</v>
      </c>
      <c r="I264" s="60" t="s">
        <v>5782</v>
      </c>
      <c r="J264" s="60" t="s">
        <v>5783</v>
      </c>
      <c r="K264" s="18" t="s">
        <v>26</v>
      </c>
      <c r="L264" s="282" t="s">
        <v>36</v>
      </c>
      <c r="M264" s="282" t="s">
        <v>36</v>
      </c>
      <c r="N264" s="282" t="s">
        <v>36</v>
      </c>
      <c r="O264" s="282" t="s">
        <v>36</v>
      </c>
      <c r="P264" s="282" t="s">
        <v>36</v>
      </c>
      <c r="Q264" s="282" t="s">
        <v>36</v>
      </c>
      <c r="R264" s="79">
        <f t="shared" si="3"/>
        <v>1</v>
      </c>
      <c r="S264" s="107"/>
      <c r="T264" s="107"/>
      <c r="U264" s="107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</row>
    <row r="265" spans="1:40" s="108" customFormat="1" ht="24.95" customHeight="1" x14ac:dyDescent="0.2">
      <c r="A265" s="90">
        <v>257</v>
      </c>
      <c r="B265" s="28" t="s">
        <v>5784</v>
      </c>
      <c r="C265" s="253" t="s">
        <v>6913</v>
      </c>
      <c r="D265" s="60" t="s">
        <v>5785</v>
      </c>
      <c r="E265" s="60" t="s">
        <v>4958</v>
      </c>
      <c r="F265" s="60" t="s">
        <v>4958</v>
      </c>
      <c r="G265" s="254" t="s">
        <v>6914</v>
      </c>
      <c r="H265" s="254" t="s">
        <v>6915</v>
      </c>
      <c r="I265" s="60" t="s">
        <v>5786</v>
      </c>
      <c r="J265" s="60" t="s">
        <v>5787</v>
      </c>
      <c r="K265" s="18" t="s">
        <v>26</v>
      </c>
      <c r="L265" s="282" t="s">
        <v>36</v>
      </c>
      <c r="M265" s="282" t="s">
        <v>36</v>
      </c>
      <c r="N265" s="282" t="s">
        <v>36</v>
      </c>
      <c r="O265" s="282" t="s">
        <v>36</v>
      </c>
      <c r="P265" s="282" t="s">
        <v>36</v>
      </c>
      <c r="Q265" s="282" t="s">
        <v>36</v>
      </c>
      <c r="R265" s="79">
        <f t="shared" ref="R265:R328" si="4">COUNTIF(K265:Q265,"SI")</f>
        <v>1</v>
      </c>
      <c r="S265" s="107"/>
      <c r="T265" s="107"/>
      <c r="U265" s="107"/>
      <c r="V265" s="107"/>
      <c r="W265" s="107"/>
      <c r="X265" s="107"/>
      <c r="Y265" s="107"/>
      <c r="Z265" s="107"/>
      <c r="AA265" s="107"/>
      <c r="AB265" s="107"/>
      <c r="AC265" s="107"/>
      <c r="AD265" s="107"/>
      <c r="AE265" s="107"/>
      <c r="AF265" s="107"/>
      <c r="AG265" s="107"/>
      <c r="AH265" s="107"/>
      <c r="AI265" s="107"/>
      <c r="AJ265" s="107"/>
      <c r="AK265" s="107"/>
      <c r="AL265" s="107"/>
      <c r="AM265" s="107"/>
      <c r="AN265" s="107"/>
    </row>
    <row r="266" spans="1:40" s="108" customFormat="1" ht="24.95" customHeight="1" x14ac:dyDescent="0.2">
      <c r="A266" s="90">
        <v>258</v>
      </c>
      <c r="B266" s="28" t="s">
        <v>5788</v>
      </c>
      <c r="C266" s="253" t="s">
        <v>5789</v>
      </c>
      <c r="D266" s="60" t="s">
        <v>5790</v>
      </c>
      <c r="E266" s="60" t="s">
        <v>5041</v>
      </c>
      <c r="F266" s="60" t="s">
        <v>4958</v>
      </c>
      <c r="G266" s="60" t="s">
        <v>6916</v>
      </c>
      <c r="H266" s="60" t="s">
        <v>6917</v>
      </c>
      <c r="I266" s="60" t="s">
        <v>5791</v>
      </c>
      <c r="J266" s="60" t="s">
        <v>5792</v>
      </c>
      <c r="K266" s="18" t="s">
        <v>26</v>
      </c>
      <c r="L266" s="282" t="s">
        <v>36</v>
      </c>
      <c r="M266" s="282" t="s">
        <v>36</v>
      </c>
      <c r="N266" s="282" t="s">
        <v>36</v>
      </c>
      <c r="O266" s="282" t="s">
        <v>36</v>
      </c>
      <c r="P266" s="282" t="s">
        <v>36</v>
      </c>
      <c r="Q266" s="282" t="s">
        <v>36</v>
      </c>
      <c r="R266" s="79">
        <f t="shared" si="4"/>
        <v>1</v>
      </c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</row>
    <row r="267" spans="1:40" s="108" customFormat="1" ht="24.95" customHeight="1" x14ac:dyDescent="0.2">
      <c r="A267" s="90">
        <v>259</v>
      </c>
      <c r="B267" s="28" t="s">
        <v>5793</v>
      </c>
      <c r="C267" s="253" t="s">
        <v>4734</v>
      </c>
      <c r="D267" s="60" t="s">
        <v>5794</v>
      </c>
      <c r="E267" s="60" t="s">
        <v>4957</v>
      </c>
      <c r="F267" s="60" t="s">
        <v>4958</v>
      </c>
      <c r="G267" s="254" t="s">
        <v>6918</v>
      </c>
      <c r="H267" s="254" t="s">
        <v>6919</v>
      </c>
      <c r="I267" s="60" t="s">
        <v>5786</v>
      </c>
      <c r="J267" s="60" t="s">
        <v>5795</v>
      </c>
      <c r="K267" s="18" t="s">
        <v>26</v>
      </c>
      <c r="L267" s="282" t="s">
        <v>36</v>
      </c>
      <c r="M267" s="282" t="s">
        <v>36</v>
      </c>
      <c r="N267" s="282" t="s">
        <v>36</v>
      </c>
      <c r="O267" s="282" t="s">
        <v>36</v>
      </c>
      <c r="P267" s="282" t="s">
        <v>36</v>
      </c>
      <c r="Q267" s="282" t="s">
        <v>36</v>
      </c>
      <c r="R267" s="79">
        <f t="shared" si="4"/>
        <v>1</v>
      </c>
      <c r="S267" s="107"/>
      <c r="T267" s="107"/>
      <c r="U267" s="107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</row>
    <row r="268" spans="1:40" s="108" customFormat="1" ht="24.95" customHeight="1" x14ac:dyDescent="0.2">
      <c r="A268" s="90">
        <v>260</v>
      </c>
      <c r="B268" s="28" t="s">
        <v>5796</v>
      </c>
      <c r="C268" s="253" t="s">
        <v>6920</v>
      </c>
      <c r="D268" s="60" t="s">
        <v>5797</v>
      </c>
      <c r="E268" s="60" t="s">
        <v>5071</v>
      </c>
      <c r="F268" s="60" t="s">
        <v>4958</v>
      </c>
      <c r="G268" s="254" t="s">
        <v>6921</v>
      </c>
      <c r="H268" s="254" t="s">
        <v>6922</v>
      </c>
      <c r="I268" s="60" t="s">
        <v>5798</v>
      </c>
      <c r="J268" s="60" t="s">
        <v>5799</v>
      </c>
      <c r="K268" s="18" t="s">
        <v>26</v>
      </c>
      <c r="L268" s="282" t="s">
        <v>36</v>
      </c>
      <c r="M268" s="282" t="s">
        <v>36</v>
      </c>
      <c r="N268" s="282" t="s">
        <v>36</v>
      </c>
      <c r="O268" s="282" t="s">
        <v>36</v>
      </c>
      <c r="P268" s="282" t="s">
        <v>36</v>
      </c>
      <c r="Q268" s="282" t="s">
        <v>36</v>
      </c>
      <c r="R268" s="79">
        <f t="shared" si="4"/>
        <v>1</v>
      </c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</row>
    <row r="269" spans="1:40" s="108" customFormat="1" ht="24.95" customHeight="1" x14ac:dyDescent="0.2">
      <c r="A269" s="90">
        <v>261</v>
      </c>
      <c r="B269" s="28" t="s">
        <v>5749</v>
      </c>
      <c r="C269" s="253" t="s">
        <v>2640</v>
      </c>
      <c r="D269" s="60" t="s">
        <v>5800</v>
      </c>
      <c r="E269" s="60" t="s">
        <v>5801</v>
      </c>
      <c r="F269" s="60" t="s">
        <v>4958</v>
      </c>
      <c r="G269" s="254" t="s">
        <v>6923</v>
      </c>
      <c r="H269" s="254" t="s">
        <v>6924</v>
      </c>
      <c r="I269" s="60" t="s">
        <v>4950</v>
      </c>
      <c r="J269" s="60" t="s">
        <v>5802</v>
      </c>
      <c r="K269" s="18" t="s">
        <v>26</v>
      </c>
      <c r="L269" s="282" t="s">
        <v>36</v>
      </c>
      <c r="M269" s="282" t="s">
        <v>36</v>
      </c>
      <c r="N269" s="282" t="s">
        <v>36</v>
      </c>
      <c r="O269" s="282" t="s">
        <v>36</v>
      </c>
      <c r="P269" s="282" t="s">
        <v>36</v>
      </c>
      <c r="Q269" s="282" t="s">
        <v>36</v>
      </c>
      <c r="R269" s="79">
        <f t="shared" si="4"/>
        <v>1</v>
      </c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</row>
    <row r="270" spans="1:40" s="108" customFormat="1" ht="24.95" customHeight="1" x14ac:dyDescent="0.2">
      <c r="A270" s="90">
        <v>262</v>
      </c>
      <c r="B270" s="28" t="s">
        <v>5749</v>
      </c>
      <c r="C270" s="253" t="s">
        <v>2640</v>
      </c>
      <c r="D270" s="60" t="s">
        <v>5803</v>
      </c>
      <c r="E270" s="60" t="s">
        <v>5804</v>
      </c>
      <c r="F270" s="60" t="s">
        <v>4958</v>
      </c>
      <c r="G270" s="254" t="s">
        <v>6925</v>
      </c>
      <c r="H270" s="254" t="s">
        <v>6926</v>
      </c>
      <c r="I270" s="60" t="s">
        <v>4950</v>
      </c>
      <c r="J270" s="60" t="s">
        <v>5805</v>
      </c>
      <c r="K270" s="18" t="s">
        <v>26</v>
      </c>
      <c r="L270" s="282" t="s">
        <v>36</v>
      </c>
      <c r="M270" s="282" t="s">
        <v>36</v>
      </c>
      <c r="N270" s="282" t="s">
        <v>36</v>
      </c>
      <c r="O270" s="282" t="s">
        <v>36</v>
      </c>
      <c r="P270" s="282" t="s">
        <v>36</v>
      </c>
      <c r="Q270" s="282" t="s">
        <v>36</v>
      </c>
      <c r="R270" s="79">
        <f t="shared" si="4"/>
        <v>1</v>
      </c>
      <c r="S270" s="107"/>
      <c r="T270" s="107"/>
      <c r="U270" s="107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</row>
    <row r="271" spans="1:40" s="108" customFormat="1" ht="24.95" customHeight="1" x14ac:dyDescent="0.2">
      <c r="A271" s="90">
        <v>263</v>
      </c>
      <c r="B271" s="28" t="s">
        <v>5749</v>
      </c>
      <c r="C271" s="253" t="s">
        <v>2640</v>
      </c>
      <c r="D271" s="60" t="s">
        <v>5373</v>
      </c>
      <c r="E271" s="60" t="s">
        <v>5806</v>
      </c>
      <c r="F271" s="60" t="s">
        <v>4958</v>
      </c>
      <c r="G271" s="254" t="s">
        <v>6927</v>
      </c>
      <c r="H271" s="254" t="s">
        <v>6928</v>
      </c>
      <c r="I271" s="60" t="s">
        <v>4950</v>
      </c>
      <c r="J271" s="60" t="s">
        <v>5807</v>
      </c>
      <c r="K271" s="18" t="s">
        <v>26</v>
      </c>
      <c r="L271" s="282" t="s">
        <v>36</v>
      </c>
      <c r="M271" s="282" t="s">
        <v>36</v>
      </c>
      <c r="N271" s="282" t="s">
        <v>36</v>
      </c>
      <c r="O271" s="282" t="s">
        <v>36</v>
      </c>
      <c r="P271" s="282" t="s">
        <v>36</v>
      </c>
      <c r="Q271" s="282" t="s">
        <v>36</v>
      </c>
      <c r="R271" s="79">
        <f t="shared" si="4"/>
        <v>1</v>
      </c>
      <c r="S271" s="107"/>
      <c r="T271" s="107"/>
      <c r="U271" s="107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</row>
    <row r="272" spans="1:40" s="108" customFormat="1" ht="24.95" customHeight="1" x14ac:dyDescent="0.2">
      <c r="A272" s="90">
        <v>264</v>
      </c>
      <c r="B272" s="28" t="s">
        <v>5749</v>
      </c>
      <c r="C272" s="253" t="s">
        <v>2640</v>
      </c>
      <c r="D272" s="60" t="s">
        <v>5808</v>
      </c>
      <c r="E272" s="60" t="s">
        <v>5809</v>
      </c>
      <c r="F272" s="60" t="s">
        <v>4958</v>
      </c>
      <c r="G272" s="254" t="s">
        <v>6929</v>
      </c>
      <c r="H272" s="254" t="s">
        <v>6930</v>
      </c>
      <c r="I272" s="60" t="s">
        <v>4950</v>
      </c>
      <c r="J272" s="60" t="s">
        <v>5810</v>
      </c>
      <c r="K272" s="18" t="s">
        <v>26</v>
      </c>
      <c r="L272" s="282" t="s">
        <v>36</v>
      </c>
      <c r="M272" s="282" t="s">
        <v>36</v>
      </c>
      <c r="N272" s="282" t="s">
        <v>36</v>
      </c>
      <c r="O272" s="282" t="s">
        <v>36</v>
      </c>
      <c r="P272" s="282" t="s">
        <v>36</v>
      </c>
      <c r="Q272" s="282" t="s">
        <v>36</v>
      </c>
      <c r="R272" s="79">
        <f t="shared" si="4"/>
        <v>1</v>
      </c>
      <c r="S272" s="107"/>
      <c r="T272" s="107"/>
      <c r="U272" s="107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</row>
    <row r="273" spans="1:40" s="108" customFormat="1" ht="24.95" customHeight="1" x14ac:dyDescent="0.2">
      <c r="A273" s="90">
        <v>265</v>
      </c>
      <c r="B273" s="28" t="s">
        <v>5749</v>
      </c>
      <c r="C273" s="253" t="s">
        <v>2640</v>
      </c>
      <c r="D273" s="60" t="s">
        <v>5811</v>
      </c>
      <c r="E273" s="60" t="s">
        <v>5036</v>
      </c>
      <c r="F273" s="60" t="s">
        <v>4958</v>
      </c>
      <c r="G273" s="254" t="s">
        <v>6931</v>
      </c>
      <c r="H273" s="254" t="s">
        <v>6932</v>
      </c>
      <c r="I273" s="60" t="s">
        <v>4950</v>
      </c>
      <c r="J273" s="60" t="s">
        <v>5812</v>
      </c>
      <c r="K273" s="18" t="s">
        <v>26</v>
      </c>
      <c r="L273" s="282" t="s">
        <v>36</v>
      </c>
      <c r="M273" s="282" t="s">
        <v>36</v>
      </c>
      <c r="N273" s="282" t="s">
        <v>36</v>
      </c>
      <c r="O273" s="282" t="s">
        <v>36</v>
      </c>
      <c r="P273" s="282" t="s">
        <v>36</v>
      </c>
      <c r="Q273" s="282" t="s">
        <v>36</v>
      </c>
      <c r="R273" s="79">
        <f t="shared" si="4"/>
        <v>1</v>
      </c>
      <c r="S273" s="107"/>
      <c r="T273" s="107"/>
      <c r="U273" s="107"/>
      <c r="V273" s="107"/>
      <c r="W273" s="107"/>
      <c r="X273" s="107"/>
      <c r="Y273" s="10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</row>
    <row r="274" spans="1:40" s="108" customFormat="1" ht="24.95" customHeight="1" x14ac:dyDescent="0.2">
      <c r="A274" s="90">
        <v>266</v>
      </c>
      <c r="B274" s="28" t="s">
        <v>5813</v>
      </c>
      <c r="C274" s="253" t="s">
        <v>6933</v>
      </c>
      <c r="D274" s="60" t="s">
        <v>5814</v>
      </c>
      <c r="E274" s="60" t="s">
        <v>4958</v>
      </c>
      <c r="F274" s="60" t="s">
        <v>4958</v>
      </c>
      <c r="G274" s="254" t="s">
        <v>6934</v>
      </c>
      <c r="H274" s="254" t="s">
        <v>6935</v>
      </c>
      <c r="I274" s="60" t="s">
        <v>5815</v>
      </c>
      <c r="J274" s="60" t="s">
        <v>5816</v>
      </c>
      <c r="K274" s="18" t="s">
        <v>26</v>
      </c>
      <c r="L274" s="282" t="s">
        <v>36</v>
      </c>
      <c r="M274" s="282" t="s">
        <v>36</v>
      </c>
      <c r="N274" s="282" t="s">
        <v>36</v>
      </c>
      <c r="O274" s="282" t="s">
        <v>36</v>
      </c>
      <c r="P274" s="282" t="s">
        <v>36</v>
      </c>
      <c r="Q274" s="282" t="s">
        <v>36</v>
      </c>
      <c r="R274" s="79">
        <f t="shared" si="4"/>
        <v>1</v>
      </c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</row>
    <row r="275" spans="1:40" s="108" customFormat="1" ht="24.95" customHeight="1" x14ac:dyDescent="0.2">
      <c r="A275" s="90">
        <v>267</v>
      </c>
      <c r="B275" s="28" t="s">
        <v>5817</v>
      </c>
      <c r="C275" s="253" t="s">
        <v>6936</v>
      </c>
      <c r="D275" s="60" t="s">
        <v>5818</v>
      </c>
      <c r="E275" s="60" t="s">
        <v>4970</v>
      </c>
      <c r="F275" s="60" t="s">
        <v>4958</v>
      </c>
      <c r="G275" s="254" t="s">
        <v>6937</v>
      </c>
      <c r="H275" s="254" t="s">
        <v>6938</v>
      </c>
      <c r="I275" s="60" t="s">
        <v>5819</v>
      </c>
      <c r="J275" s="60" t="s">
        <v>5820</v>
      </c>
      <c r="K275" s="18" t="s">
        <v>26</v>
      </c>
      <c r="L275" s="282" t="s">
        <v>36</v>
      </c>
      <c r="M275" s="282" t="s">
        <v>36</v>
      </c>
      <c r="N275" s="282" t="s">
        <v>36</v>
      </c>
      <c r="O275" s="282" t="s">
        <v>36</v>
      </c>
      <c r="P275" s="282" t="s">
        <v>36</v>
      </c>
      <c r="Q275" s="282" t="s">
        <v>36</v>
      </c>
      <c r="R275" s="79">
        <f t="shared" si="4"/>
        <v>1</v>
      </c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</row>
    <row r="276" spans="1:40" s="108" customFormat="1" ht="24.95" customHeight="1" x14ac:dyDescent="0.2">
      <c r="A276" s="90">
        <v>268</v>
      </c>
      <c r="B276" s="28" t="s">
        <v>6939</v>
      </c>
      <c r="C276" s="253" t="s">
        <v>6940</v>
      </c>
      <c r="D276" s="60" t="s">
        <v>5821</v>
      </c>
      <c r="E276" s="60" t="s">
        <v>4957</v>
      </c>
      <c r="F276" s="60" t="s">
        <v>4958</v>
      </c>
      <c r="G276" s="254" t="s">
        <v>6941</v>
      </c>
      <c r="H276" s="254" t="s">
        <v>6942</v>
      </c>
      <c r="I276" s="60" t="s">
        <v>5822</v>
      </c>
      <c r="J276" s="60" t="s">
        <v>5823</v>
      </c>
      <c r="K276" s="18" t="s">
        <v>26</v>
      </c>
      <c r="L276" s="282" t="s">
        <v>36</v>
      </c>
      <c r="M276" s="282" t="s">
        <v>36</v>
      </c>
      <c r="N276" s="282" t="s">
        <v>36</v>
      </c>
      <c r="O276" s="282" t="s">
        <v>36</v>
      </c>
      <c r="P276" s="282" t="s">
        <v>36</v>
      </c>
      <c r="Q276" s="282" t="s">
        <v>36</v>
      </c>
      <c r="R276" s="79">
        <f t="shared" si="4"/>
        <v>1</v>
      </c>
      <c r="S276" s="107"/>
      <c r="T276" s="107"/>
      <c r="U276" s="107"/>
      <c r="V276" s="107"/>
      <c r="W276" s="107"/>
      <c r="X276" s="107"/>
      <c r="Y276" s="10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</row>
    <row r="277" spans="1:40" s="108" customFormat="1" ht="24.95" customHeight="1" x14ac:dyDescent="0.25">
      <c r="A277" s="90">
        <v>269</v>
      </c>
      <c r="B277" s="185" t="s">
        <v>6943</v>
      </c>
      <c r="C277" s="253" t="s">
        <v>6944</v>
      </c>
      <c r="D277" s="268" t="s">
        <v>5824</v>
      </c>
      <c r="E277" s="268" t="s">
        <v>4958</v>
      </c>
      <c r="F277" s="268" t="s">
        <v>4958</v>
      </c>
      <c r="G277" s="254" t="s">
        <v>4971</v>
      </c>
      <c r="H277" s="254" t="s">
        <v>4971</v>
      </c>
      <c r="I277" s="60" t="s">
        <v>398</v>
      </c>
      <c r="J277" s="268" t="s">
        <v>5825</v>
      </c>
      <c r="K277" s="18" t="s">
        <v>26</v>
      </c>
      <c r="L277" s="18" t="s">
        <v>36</v>
      </c>
      <c r="M277" s="18" t="s">
        <v>36</v>
      </c>
      <c r="N277" s="18" t="s">
        <v>36</v>
      </c>
      <c r="O277" s="18" t="s">
        <v>36</v>
      </c>
      <c r="P277" s="18" t="s">
        <v>36</v>
      </c>
      <c r="Q277" s="18" t="s">
        <v>36</v>
      </c>
      <c r="R277" s="79">
        <f t="shared" si="4"/>
        <v>1</v>
      </c>
      <c r="S277" s="107"/>
      <c r="T277" s="107"/>
      <c r="U277" s="107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</row>
    <row r="278" spans="1:40" s="108" customFormat="1" ht="24.95" customHeight="1" x14ac:dyDescent="0.25">
      <c r="A278" s="90">
        <v>270</v>
      </c>
      <c r="B278" s="185" t="s">
        <v>5826</v>
      </c>
      <c r="C278" s="253" t="s">
        <v>6945</v>
      </c>
      <c r="D278" s="268" t="s">
        <v>5827</v>
      </c>
      <c r="E278" s="268" t="s">
        <v>5177</v>
      </c>
      <c r="F278" s="268" t="s">
        <v>4958</v>
      </c>
      <c r="G278" s="254" t="s">
        <v>6946</v>
      </c>
      <c r="H278" s="254" t="s">
        <v>6947</v>
      </c>
      <c r="I278" s="60" t="s">
        <v>5828</v>
      </c>
      <c r="J278" s="268" t="s">
        <v>6948</v>
      </c>
      <c r="K278" s="18" t="s">
        <v>36</v>
      </c>
      <c r="L278" s="18" t="s">
        <v>26</v>
      </c>
      <c r="M278" s="18" t="s">
        <v>26</v>
      </c>
      <c r="N278" s="18" t="s">
        <v>36</v>
      </c>
      <c r="O278" s="18" t="s">
        <v>36</v>
      </c>
      <c r="P278" s="18" t="s">
        <v>36</v>
      </c>
      <c r="Q278" s="18" t="s">
        <v>36</v>
      </c>
      <c r="R278" s="79">
        <f t="shared" si="4"/>
        <v>2</v>
      </c>
      <c r="S278" s="107"/>
      <c r="T278" s="107"/>
      <c r="U278" s="107"/>
      <c r="V278" s="107"/>
      <c r="W278" s="107"/>
      <c r="X278" s="107"/>
      <c r="Y278" s="10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</row>
    <row r="279" spans="1:40" s="108" customFormat="1" ht="24.95" customHeight="1" x14ac:dyDescent="0.25">
      <c r="A279" s="90">
        <v>271</v>
      </c>
      <c r="B279" s="28" t="s">
        <v>5829</v>
      </c>
      <c r="C279" s="253" t="s">
        <v>2635</v>
      </c>
      <c r="D279" s="60" t="s">
        <v>5830</v>
      </c>
      <c r="E279" s="60" t="s">
        <v>4957</v>
      </c>
      <c r="F279" s="60" t="s">
        <v>4958</v>
      </c>
      <c r="G279" s="254" t="s">
        <v>6949</v>
      </c>
      <c r="H279" s="254" t="s">
        <v>6950</v>
      </c>
      <c r="I279" s="60" t="s">
        <v>4950</v>
      </c>
      <c r="J279" s="60" t="s">
        <v>5831</v>
      </c>
      <c r="K279" s="18" t="s">
        <v>26</v>
      </c>
      <c r="L279" s="18" t="s">
        <v>36</v>
      </c>
      <c r="M279" s="18" t="s">
        <v>36</v>
      </c>
      <c r="N279" s="18" t="s">
        <v>36</v>
      </c>
      <c r="O279" s="18" t="s">
        <v>36</v>
      </c>
      <c r="P279" s="18" t="s">
        <v>36</v>
      </c>
      <c r="Q279" s="18" t="s">
        <v>36</v>
      </c>
      <c r="R279" s="79">
        <f t="shared" si="4"/>
        <v>1</v>
      </c>
      <c r="S279" s="107"/>
      <c r="T279" s="107"/>
      <c r="U279" s="107"/>
      <c r="V279" s="107"/>
      <c r="W279" s="107"/>
      <c r="X279" s="107"/>
      <c r="Y279" s="10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</row>
    <row r="280" spans="1:40" s="108" customFormat="1" ht="24.95" customHeight="1" x14ac:dyDescent="0.25">
      <c r="A280" s="90">
        <v>272</v>
      </c>
      <c r="B280" s="28" t="s">
        <v>5832</v>
      </c>
      <c r="C280" s="253" t="s">
        <v>4971</v>
      </c>
      <c r="D280" s="60" t="s">
        <v>5833</v>
      </c>
      <c r="E280" s="60" t="s">
        <v>5363</v>
      </c>
      <c r="F280" s="60" t="s">
        <v>4958</v>
      </c>
      <c r="G280" s="254" t="s">
        <v>6951</v>
      </c>
      <c r="H280" s="254" t="s">
        <v>6952</v>
      </c>
      <c r="I280" s="60" t="s">
        <v>4950</v>
      </c>
      <c r="J280" s="60" t="s">
        <v>5834</v>
      </c>
      <c r="K280" s="18" t="s">
        <v>26</v>
      </c>
      <c r="L280" s="18" t="s">
        <v>36</v>
      </c>
      <c r="M280" s="18" t="s">
        <v>36</v>
      </c>
      <c r="N280" s="18" t="s">
        <v>36</v>
      </c>
      <c r="O280" s="18" t="s">
        <v>36</v>
      </c>
      <c r="P280" s="18" t="s">
        <v>36</v>
      </c>
      <c r="Q280" s="18" t="s">
        <v>36</v>
      </c>
      <c r="R280" s="79">
        <f t="shared" si="4"/>
        <v>1</v>
      </c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</row>
    <row r="281" spans="1:40" s="108" customFormat="1" ht="24.95" customHeight="1" x14ac:dyDescent="0.25">
      <c r="A281" s="90">
        <v>273</v>
      </c>
      <c r="B281" s="112" t="s">
        <v>5835</v>
      </c>
      <c r="C281" s="253" t="s">
        <v>6782</v>
      </c>
      <c r="D281" s="268" t="s">
        <v>5836</v>
      </c>
      <c r="E281" s="268" t="s">
        <v>4992</v>
      </c>
      <c r="F281" s="268" t="s">
        <v>4958</v>
      </c>
      <c r="G281" s="254" t="s">
        <v>6953</v>
      </c>
      <c r="H281" s="254" t="s">
        <v>6954</v>
      </c>
      <c r="I281" s="268" t="s">
        <v>792</v>
      </c>
      <c r="J281" s="60" t="s">
        <v>5837</v>
      </c>
      <c r="K281" s="18" t="s">
        <v>26</v>
      </c>
      <c r="L281" s="18" t="s">
        <v>36</v>
      </c>
      <c r="M281" s="18" t="s">
        <v>36</v>
      </c>
      <c r="N281" s="18" t="s">
        <v>36</v>
      </c>
      <c r="O281" s="18" t="s">
        <v>36</v>
      </c>
      <c r="P281" s="18" t="s">
        <v>36</v>
      </c>
      <c r="Q281" s="18" t="s">
        <v>36</v>
      </c>
      <c r="R281" s="79">
        <f t="shared" si="4"/>
        <v>1</v>
      </c>
      <c r="S281" s="107"/>
      <c r="T281" s="107"/>
      <c r="U281" s="107"/>
      <c r="V281" s="107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</row>
    <row r="282" spans="1:40" s="108" customFormat="1" ht="24.95" customHeight="1" x14ac:dyDescent="0.25">
      <c r="A282" s="90">
        <v>274</v>
      </c>
      <c r="B282" s="28" t="s">
        <v>5772</v>
      </c>
      <c r="C282" s="253" t="s">
        <v>6955</v>
      </c>
      <c r="D282" s="60" t="s">
        <v>5838</v>
      </c>
      <c r="E282" s="60" t="s">
        <v>5014</v>
      </c>
      <c r="F282" s="60" t="s">
        <v>4958</v>
      </c>
      <c r="G282" s="254">
        <v>736330.03</v>
      </c>
      <c r="H282" s="254">
        <v>4699156.34</v>
      </c>
      <c r="I282" s="60" t="s">
        <v>5774</v>
      </c>
      <c r="J282" s="60" t="s">
        <v>5839</v>
      </c>
      <c r="K282" s="18" t="s">
        <v>26</v>
      </c>
      <c r="L282" s="18" t="s">
        <v>36</v>
      </c>
      <c r="M282" s="18" t="s">
        <v>36</v>
      </c>
      <c r="N282" s="18" t="s">
        <v>36</v>
      </c>
      <c r="O282" s="18" t="s">
        <v>36</v>
      </c>
      <c r="P282" s="18" t="s">
        <v>36</v>
      </c>
      <c r="Q282" s="18" t="s">
        <v>36</v>
      </c>
      <c r="R282" s="79">
        <f t="shared" si="4"/>
        <v>1</v>
      </c>
      <c r="S282" s="107"/>
      <c r="T282" s="107"/>
      <c r="U282" s="107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</row>
    <row r="283" spans="1:40" s="108" customFormat="1" ht="24.95" customHeight="1" x14ac:dyDescent="0.2">
      <c r="A283" s="90">
        <v>275</v>
      </c>
      <c r="B283" s="185" t="s">
        <v>5840</v>
      </c>
      <c r="C283" s="266" t="s">
        <v>5841</v>
      </c>
      <c r="D283" s="268" t="s">
        <v>5842</v>
      </c>
      <c r="E283" s="268" t="s">
        <v>5843</v>
      </c>
      <c r="F283" s="268" t="s">
        <v>4958</v>
      </c>
      <c r="G283" s="254" t="s">
        <v>6956</v>
      </c>
      <c r="H283" s="254" t="s">
        <v>6957</v>
      </c>
      <c r="I283" s="268" t="s">
        <v>4963</v>
      </c>
      <c r="J283" s="268" t="s">
        <v>5844</v>
      </c>
      <c r="K283" s="18" t="s">
        <v>26</v>
      </c>
      <c r="L283" s="18" t="s">
        <v>36</v>
      </c>
      <c r="M283" s="18" t="s">
        <v>36</v>
      </c>
      <c r="N283" s="18" t="s">
        <v>36</v>
      </c>
      <c r="O283" s="18" t="s">
        <v>36</v>
      </c>
      <c r="P283" s="18" t="s">
        <v>36</v>
      </c>
      <c r="Q283" s="18" t="s">
        <v>36</v>
      </c>
      <c r="R283" s="79">
        <f t="shared" si="4"/>
        <v>1</v>
      </c>
      <c r="S283" s="107"/>
      <c r="T283" s="107"/>
      <c r="U283" s="107"/>
      <c r="V283" s="107"/>
      <c r="W283" s="107"/>
      <c r="X283" s="107"/>
      <c r="Y283" s="10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  <c r="AN283" s="107"/>
    </row>
    <row r="284" spans="1:40" s="108" customFormat="1" ht="24.95" customHeight="1" x14ac:dyDescent="0.25">
      <c r="A284" s="90">
        <v>276</v>
      </c>
      <c r="B284" s="112" t="s">
        <v>6958</v>
      </c>
      <c r="C284" s="243" t="s">
        <v>6959</v>
      </c>
      <c r="D284" s="130" t="s">
        <v>5845</v>
      </c>
      <c r="E284" s="130" t="s">
        <v>5000</v>
      </c>
      <c r="F284" s="130" t="s">
        <v>4958</v>
      </c>
      <c r="G284" s="254" t="s">
        <v>6960</v>
      </c>
      <c r="H284" s="254" t="s">
        <v>6961</v>
      </c>
      <c r="I284" s="130" t="s">
        <v>792</v>
      </c>
      <c r="J284" s="25" t="s">
        <v>5846</v>
      </c>
      <c r="K284" s="280" t="s">
        <v>26</v>
      </c>
      <c r="L284" s="280" t="s">
        <v>36</v>
      </c>
      <c r="M284" s="280" t="s">
        <v>36</v>
      </c>
      <c r="N284" s="280" t="s">
        <v>36</v>
      </c>
      <c r="O284" s="280" t="s">
        <v>36</v>
      </c>
      <c r="P284" s="280" t="s">
        <v>36</v>
      </c>
      <c r="Q284" s="280" t="s">
        <v>36</v>
      </c>
      <c r="R284" s="79">
        <f t="shared" si="4"/>
        <v>1</v>
      </c>
      <c r="S284" s="107"/>
      <c r="T284" s="107"/>
      <c r="U284" s="107"/>
      <c r="V284" s="107"/>
      <c r="W284" s="107"/>
      <c r="X284" s="107"/>
      <c r="Y284" s="10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</row>
    <row r="285" spans="1:40" s="108" customFormat="1" ht="24.95" customHeight="1" x14ac:dyDescent="0.25">
      <c r="A285" s="90">
        <v>277</v>
      </c>
      <c r="B285" s="185" t="s">
        <v>5847</v>
      </c>
      <c r="C285" s="253" t="s">
        <v>6962</v>
      </c>
      <c r="D285" s="268" t="s">
        <v>5848</v>
      </c>
      <c r="E285" s="268" t="s">
        <v>4992</v>
      </c>
      <c r="F285" s="268" t="s">
        <v>4958</v>
      </c>
      <c r="G285" s="254">
        <v>728403.66</v>
      </c>
      <c r="H285" s="254">
        <v>4682177.75</v>
      </c>
      <c r="I285" s="268" t="s">
        <v>5037</v>
      </c>
      <c r="J285" s="268" t="s">
        <v>5849</v>
      </c>
      <c r="K285" s="18" t="s">
        <v>26</v>
      </c>
      <c r="L285" s="18" t="s">
        <v>36</v>
      </c>
      <c r="M285" s="18" t="s">
        <v>36</v>
      </c>
      <c r="N285" s="18" t="s">
        <v>36</v>
      </c>
      <c r="O285" s="18" t="s">
        <v>36</v>
      </c>
      <c r="P285" s="18" t="s">
        <v>36</v>
      </c>
      <c r="Q285" s="18" t="s">
        <v>36</v>
      </c>
      <c r="R285" s="79">
        <f t="shared" si="4"/>
        <v>1</v>
      </c>
      <c r="S285" s="107"/>
      <c r="T285" s="107"/>
      <c r="U285" s="107"/>
      <c r="V285" s="107"/>
      <c r="W285" s="107"/>
      <c r="X285" s="107"/>
      <c r="Y285" s="10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</row>
    <row r="286" spans="1:40" s="108" customFormat="1" ht="24.95" customHeight="1" x14ac:dyDescent="0.25">
      <c r="A286" s="90">
        <v>278</v>
      </c>
      <c r="B286" s="28" t="s">
        <v>5749</v>
      </c>
      <c r="C286" s="253" t="s">
        <v>2640</v>
      </c>
      <c r="D286" s="60" t="s">
        <v>5850</v>
      </c>
      <c r="E286" s="60" t="s">
        <v>5707</v>
      </c>
      <c r="F286" s="60" t="s">
        <v>4958</v>
      </c>
      <c r="G286" s="254" t="s">
        <v>6963</v>
      </c>
      <c r="H286" s="254" t="s">
        <v>6964</v>
      </c>
      <c r="I286" s="60" t="s">
        <v>4950</v>
      </c>
      <c r="J286" s="60" t="s">
        <v>5851</v>
      </c>
      <c r="K286" s="18" t="s">
        <v>26</v>
      </c>
      <c r="L286" s="18" t="s">
        <v>36</v>
      </c>
      <c r="M286" s="18" t="s">
        <v>36</v>
      </c>
      <c r="N286" s="18" t="s">
        <v>36</v>
      </c>
      <c r="O286" s="18" t="s">
        <v>36</v>
      </c>
      <c r="P286" s="18" t="s">
        <v>36</v>
      </c>
      <c r="Q286" s="18" t="s">
        <v>36</v>
      </c>
      <c r="R286" s="79">
        <f t="shared" si="4"/>
        <v>1</v>
      </c>
      <c r="S286" s="107"/>
      <c r="T286" s="107"/>
      <c r="U286" s="107"/>
      <c r="V286" s="107"/>
      <c r="W286" s="107"/>
      <c r="X286" s="107"/>
      <c r="Y286" s="107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  <c r="AJ286" s="107"/>
      <c r="AK286" s="107"/>
      <c r="AL286" s="107"/>
      <c r="AM286" s="107"/>
      <c r="AN286" s="107"/>
    </row>
    <row r="287" spans="1:40" s="108" customFormat="1" ht="24.95" customHeight="1" x14ac:dyDescent="0.25">
      <c r="A287" s="90">
        <v>279</v>
      </c>
      <c r="B287" s="28" t="s">
        <v>5852</v>
      </c>
      <c r="C287" s="253" t="s">
        <v>6965</v>
      </c>
      <c r="D287" s="60" t="s">
        <v>5853</v>
      </c>
      <c r="E287" s="60" t="s">
        <v>4957</v>
      </c>
      <c r="F287" s="60" t="s">
        <v>4958</v>
      </c>
      <c r="G287" s="254" t="s">
        <v>6966</v>
      </c>
      <c r="H287" s="254" t="s">
        <v>6967</v>
      </c>
      <c r="I287" s="60" t="s">
        <v>5854</v>
      </c>
      <c r="J287" s="60" t="s">
        <v>5855</v>
      </c>
      <c r="K287" s="18" t="s">
        <v>26</v>
      </c>
      <c r="L287" s="18" t="s">
        <v>36</v>
      </c>
      <c r="M287" s="18" t="s">
        <v>36</v>
      </c>
      <c r="N287" s="18" t="s">
        <v>36</v>
      </c>
      <c r="O287" s="18" t="s">
        <v>36</v>
      </c>
      <c r="P287" s="18" t="s">
        <v>36</v>
      </c>
      <c r="Q287" s="18" t="s">
        <v>36</v>
      </c>
      <c r="R287" s="79">
        <f t="shared" si="4"/>
        <v>1</v>
      </c>
      <c r="S287" s="107"/>
      <c r="T287" s="107"/>
      <c r="U287" s="107"/>
      <c r="V287" s="107"/>
      <c r="W287" s="107"/>
      <c r="X287" s="107"/>
      <c r="Y287" s="107"/>
      <c r="Z287" s="107"/>
      <c r="AA287" s="107"/>
      <c r="AB287" s="107"/>
      <c r="AC287" s="107"/>
      <c r="AD287" s="107"/>
      <c r="AE287" s="107"/>
      <c r="AF287" s="107"/>
      <c r="AG287" s="107"/>
      <c r="AH287" s="107"/>
      <c r="AI287" s="107"/>
      <c r="AJ287" s="107"/>
      <c r="AK287" s="107"/>
      <c r="AL287" s="107"/>
      <c r="AM287" s="107"/>
      <c r="AN287" s="107"/>
    </row>
    <row r="288" spans="1:40" s="85" customFormat="1" ht="24.95" customHeight="1" x14ac:dyDescent="0.25">
      <c r="A288" s="90">
        <v>280</v>
      </c>
      <c r="B288" s="28" t="s">
        <v>5856</v>
      </c>
      <c r="C288" s="253" t="s">
        <v>6968</v>
      </c>
      <c r="D288" s="60" t="s">
        <v>5857</v>
      </c>
      <c r="E288" s="60" t="s">
        <v>5000</v>
      </c>
      <c r="F288" s="60" t="s">
        <v>4958</v>
      </c>
      <c r="G288" s="254" t="s">
        <v>6969</v>
      </c>
      <c r="H288" s="254" t="s">
        <v>6970</v>
      </c>
      <c r="I288" s="60" t="s">
        <v>5798</v>
      </c>
      <c r="J288" s="60" t="s">
        <v>5858</v>
      </c>
      <c r="K288" s="18" t="s">
        <v>26</v>
      </c>
      <c r="L288" s="18" t="s">
        <v>36</v>
      </c>
      <c r="M288" s="18" t="s">
        <v>36</v>
      </c>
      <c r="N288" s="18" t="s">
        <v>36</v>
      </c>
      <c r="O288" s="18" t="s">
        <v>36</v>
      </c>
      <c r="P288" s="18" t="s">
        <v>36</v>
      </c>
      <c r="Q288" s="18" t="s">
        <v>36</v>
      </c>
      <c r="R288" s="79">
        <f t="shared" si="4"/>
        <v>1</v>
      </c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</row>
    <row r="289" spans="1:40" s="108" customFormat="1" ht="24.95" customHeight="1" x14ac:dyDescent="0.2">
      <c r="A289" s="90">
        <v>281</v>
      </c>
      <c r="B289" s="267" t="s">
        <v>5859</v>
      </c>
      <c r="C289" s="253" t="s">
        <v>6971</v>
      </c>
      <c r="D289" s="180" t="s">
        <v>5860</v>
      </c>
      <c r="E289" s="180" t="s">
        <v>5367</v>
      </c>
      <c r="F289" s="180" t="s">
        <v>4958</v>
      </c>
      <c r="G289" s="180" t="s">
        <v>6972</v>
      </c>
      <c r="H289" s="180" t="s">
        <v>6973</v>
      </c>
      <c r="I289" s="180" t="s">
        <v>398</v>
      </c>
      <c r="J289" s="60" t="s">
        <v>5861</v>
      </c>
      <c r="K289" s="282" t="s">
        <v>8595</v>
      </c>
      <c r="L289" s="282" t="s">
        <v>36</v>
      </c>
      <c r="M289" s="282" t="s">
        <v>36</v>
      </c>
      <c r="N289" s="282" t="s">
        <v>36</v>
      </c>
      <c r="O289" s="282" t="s">
        <v>36</v>
      </c>
      <c r="P289" s="282" t="s">
        <v>36</v>
      </c>
      <c r="Q289" s="282" t="s">
        <v>36</v>
      </c>
      <c r="R289" s="79">
        <v>1</v>
      </c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</row>
    <row r="290" spans="1:40" s="108" customFormat="1" ht="24.95" customHeight="1" x14ac:dyDescent="0.2">
      <c r="A290" s="90">
        <v>282</v>
      </c>
      <c r="B290" s="28" t="s">
        <v>5772</v>
      </c>
      <c r="C290" s="253" t="s">
        <v>6974</v>
      </c>
      <c r="D290" s="60" t="s">
        <v>5862</v>
      </c>
      <c r="E290" s="60" t="s">
        <v>5721</v>
      </c>
      <c r="F290" s="60" t="s">
        <v>4958</v>
      </c>
      <c r="G290" s="254">
        <v>738233.5</v>
      </c>
      <c r="H290" s="254">
        <v>4714072.6900000004</v>
      </c>
      <c r="I290" s="60" t="s">
        <v>5037</v>
      </c>
      <c r="J290" s="60" t="s">
        <v>5863</v>
      </c>
      <c r="K290" s="282" t="s">
        <v>26</v>
      </c>
      <c r="L290" s="282" t="s">
        <v>36</v>
      </c>
      <c r="M290" s="282" t="s">
        <v>36</v>
      </c>
      <c r="N290" s="282" t="s">
        <v>36</v>
      </c>
      <c r="O290" s="282" t="s">
        <v>36</v>
      </c>
      <c r="P290" s="282" t="s">
        <v>36</v>
      </c>
      <c r="Q290" s="282" t="s">
        <v>36</v>
      </c>
      <c r="R290" s="79">
        <f t="shared" ref="R290:R295" si="5">COUNTIF(K290:Q290,"SI")</f>
        <v>1</v>
      </c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</row>
    <row r="291" spans="1:40" s="108" customFormat="1" ht="24.95" customHeight="1" x14ac:dyDescent="0.25">
      <c r="A291" s="90">
        <v>283</v>
      </c>
      <c r="B291" s="28" t="s">
        <v>5864</v>
      </c>
      <c r="C291" s="253" t="s">
        <v>5865</v>
      </c>
      <c r="D291" s="60" t="s">
        <v>5866</v>
      </c>
      <c r="E291" s="60" t="s">
        <v>4957</v>
      </c>
      <c r="F291" s="60" t="s">
        <v>4958</v>
      </c>
      <c r="G291" s="60">
        <v>12.448016000000001</v>
      </c>
      <c r="H291" s="60">
        <v>42.324379</v>
      </c>
      <c r="I291" s="60" t="s">
        <v>5867</v>
      </c>
      <c r="J291" s="60" t="s">
        <v>5868</v>
      </c>
      <c r="K291" s="18" t="s">
        <v>36</v>
      </c>
      <c r="L291" s="18" t="s">
        <v>26</v>
      </c>
      <c r="M291" s="18" t="s">
        <v>36</v>
      </c>
      <c r="N291" s="18" t="s">
        <v>36</v>
      </c>
      <c r="O291" s="18" t="s">
        <v>36</v>
      </c>
      <c r="P291" s="18" t="s">
        <v>36</v>
      </c>
      <c r="Q291" s="18" t="s">
        <v>36</v>
      </c>
      <c r="R291" s="79">
        <f t="shared" si="5"/>
        <v>1</v>
      </c>
      <c r="S291" s="107"/>
      <c r="T291" s="107"/>
      <c r="U291" s="107"/>
      <c r="V291" s="107"/>
      <c r="W291" s="107"/>
      <c r="X291" s="107"/>
      <c r="Y291" s="10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</row>
    <row r="292" spans="1:40" s="108" customFormat="1" ht="24.95" customHeight="1" x14ac:dyDescent="0.25">
      <c r="A292" s="90">
        <v>284</v>
      </c>
      <c r="B292" s="28" t="s">
        <v>5869</v>
      </c>
      <c r="C292" s="253" t="s">
        <v>6975</v>
      </c>
      <c r="D292" s="60" t="s">
        <v>5870</v>
      </c>
      <c r="E292" s="60" t="s">
        <v>5669</v>
      </c>
      <c r="F292" s="60" t="s">
        <v>4958</v>
      </c>
      <c r="G292" s="254" t="s">
        <v>4971</v>
      </c>
      <c r="H292" s="254" t="s">
        <v>4971</v>
      </c>
      <c r="I292" s="60" t="s">
        <v>5798</v>
      </c>
      <c r="J292" s="60" t="s">
        <v>5871</v>
      </c>
      <c r="K292" s="18" t="s">
        <v>26</v>
      </c>
      <c r="L292" s="18" t="s">
        <v>36</v>
      </c>
      <c r="M292" s="18" t="s">
        <v>36</v>
      </c>
      <c r="N292" s="18" t="s">
        <v>36</v>
      </c>
      <c r="O292" s="18" t="s">
        <v>36</v>
      </c>
      <c r="P292" s="18" t="s">
        <v>36</v>
      </c>
      <c r="Q292" s="18" t="s">
        <v>36</v>
      </c>
      <c r="R292" s="79">
        <f t="shared" si="5"/>
        <v>1</v>
      </c>
      <c r="S292" s="107"/>
      <c r="T292" s="107"/>
      <c r="U292" s="107"/>
      <c r="V292" s="107"/>
      <c r="W292" s="107"/>
      <c r="X292" s="107"/>
      <c r="Y292" s="107"/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</row>
    <row r="293" spans="1:40" s="108" customFormat="1" ht="24.95" customHeight="1" x14ac:dyDescent="0.25">
      <c r="A293" s="90">
        <v>285</v>
      </c>
      <c r="B293" s="28" t="s">
        <v>5872</v>
      </c>
      <c r="C293" s="253" t="s">
        <v>4971</v>
      </c>
      <c r="D293" s="60" t="s">
        <v>5873</v>
      </c>
      <c r="E293" s="60" t="s">
        <v>5490</v>
      </c>
      <c r="F293" s="60" t="s">
        <v>4958</v>
      </c>
      <c r="G293" s="254" t="s">
        <v>6976</v>
      </c>
      <c r="H293" s="254" t="s">
        <v>6977</v>
      </c>
      <c r="I293" s="60" t="s">
        <v>5798</v>
      </c>
      <c r="J293" s="60" t="s">
        <v>5874</v>
      </c>
      <c r="K293" s="18" t="s">
        <v>26</v>
      </c>
      <c r="L293" s="18" t="s">
        <v>36</v>
      </c>
      <c r="M293" s="18" t="s">
        <v>36</v>
      </c>
      <c r="N293" s="18" t="s">
        <v>36</v>
      </c>
      <c r="O293" s="18" t="s">
        <v>36</v>
      </c>
      <c r="P293" s="18" t="s">
        <v>36</v>
      </c>
      <c r="Q293" s="18" t="s">
        <v>36</v>
      </c>
      <c r="R293" s="79">
        <f t="shared" si="5"/>
        <v>1</v>
      </c>
      <c r="S293" s="107"/>
      <c r="T293" s="107"/>
      <c r="U293" s="107"/>
      <c r="V293" s="107"/>
      <c r="W293" s="107"/>
      <c r="X293" s="107"/>
      <c r="Y293" s="107"/>
      <c r="Z293" s="107"/>
      <c r="AA293" s="107"/>
      <c r="AB293" s="107"/>
      <c r="AC293" s="107"/>
      <c r="AD293" s="107"/>
      <c r="AE293" s="107"/>
      <c r="AF293" s="107"/>
      <c r="AG293" s="107"/>
      <c r="AH293" s="107"/>
      <c r="AI293" s="107"/>
      <c r="AJ293" s="107"/>
      <c r="AK293" s="107"/>
      <c r="AL293" s="107"/>
      <c r="AM293" s="107"/>
      <c r="AN293" s="107"/>
    </row>
    <row r="294" spans="1:40" s="108" customFormat="1" ht="24.95" customHeight="1" x14ac:dyDescent="0.25">
      <c r="A294" s="90">
        <v>286</v>
      </c>
      <c r="B294" s="28" t="s">
        <v>5772</v>
      </c>
      <c r="C294" s="253" t="s">
        <v>6978</v>
      </c>
      <c r="D294" s="268" t="s">
        <v>5862</v>
      </c>
      <c r="E294" s="268" t="s">
        <v>5311</v>
      </c>
      <c r="F294" s="268" t="s">
        <v>4958</v>
      </c>
      <c r="G294" s="254" t="s">
        <v>6979</v>
      </c>
      <c r="H294" s="254" t="s">
        <v>6980</v>
      </c>
      <c r="I294" s="268" t="s">
        <v>5037</v>
      </c>
      <c r="J294" s="268" t="s">
        <v>5875</v>
      </c>
      <c r="K294" s="18" t="s">
        <v>26</v>
      </c>
      <c r="L294" s="18" t="s">
        <v>36</v>
      </c>
      <c r="M294" s="18" t="s">
        <v>36</v>
      </c>
      <c r="N294" s="18" t="s">
        <v>36</v>
      </c>
      <c r="O294" s="18" t="s">
        <v>36</v>
      </c>
      <c r="P294" s="18" t="s">
        <v>36</v>
      </c>
      <c r="Q294" s="18" t="s">
        <v>36</v>
      </c>
      <c r="R294" s="79">
        <f t="shared" si="5"/>
        <v>1</v>
      </c>
      <c r="S294" s="107"/>
      <c r="T294" s="107"/>
      <c r="U294" s="107"/>
      <c r="V294" s="107"/>
      <c r="W294" s="107"/>
      <c r="X294" s="107"/>
      <c r="Y294" s="107"/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</row>
    <row r="295" spans="1:40" s="108" customFormat="1" ht="24.95" customHeight="1" x14ac:dyDescent="0.25">
      <c r="A295" s="90">
        <v>287</v>
      </c>
      <c r="B295" s="28" t="s">
        <v>5772</v>
      </c>
      <c r="C295" s="253" t="s">
        <v>6906</v>
      </c>
      <c r="D295" s="268" t="s">
        <v>5876</v>
      </c>
      <c r="E295" s="268" t="s">
        <v>5220</v>
      </c>
      <c r="F295" s="268" t="s">
        <v>4958</v>
      </c>
      <c r="G295" s="254" t="s">
        <v>6981</v>
      </c>
      <c r="H295" s="254" t="s">
        <v>6982</v>
      </c>
      <c r="I295" s="268" t="s">
        <v>5037</v>
      </c>
      <c r="J295" s="268" t="s">
        <v>5877</v>
      </c>
      <c r="K295" s="18" t="s">
        <v>26</v>
      </c>
      <c r="L295" s="18" t="s">
        <v>36</v>
      </c>
      <c r="M295" s="18" t="s">
        <v>36</v>
      </c>
      <c r="N295" s="18" t="s">
        <v>36</v>
      </c>
      <c r="O295" s="18" t="s">
        <v>36</v>
      </c>
      <c r="P295" s="18" t="s">
        <v>36</v>
      </c>
      <c r="Q295" s="18" t="s">
        <v>36</v>
      </c>
      <c r="R295" s="79">
        <f t="shared" si="5"/>
        <v>1</v>
      </c>
      <c r="S295" s="107"/>
      <c r="T295" s="107"/>
      <c r="U295" s="107"/>
      <c r="V295" s="107"/>
      <c r="W295" s="107"/>
      <c r="X295" s="107"/>
      <c r="Y295" s="107"/>
      <c r="Z295" s="107"/>
      <c r="AA295" s="107"/>
      <c r="AB295" s="107"/>
      <c r="AC295" s="107"/>
      <c r="AD295" s="107"/>
      <c r="AE295" s="107"/>
      <c r="AF295" s="107"/>
      <c r="AG295" s="107"/>
      <c r="AH295" s="107"/>
      <c r="AI295" s="107"/>
      <c r="AJ295" s="107"/>
      <c r="AK295" s="107"/>
      <c r="AL295" s="107"/>
      <c r="AM295" s="107"/>
      <c r="AN295" s="107"/>
    </row>
    <row r="296" spans="1:40" s="108" customFormat="1" ht="24.95" customHeight="1" x14ac:dyDescent="0.2">
      <c r="A296" s="90">
        <v>288</v>
      </c>
      <c r="B296" s="267" t="s">
        <v>5878</v>
      </c>
      <c r="C296" s="253" t="s">
        <v>6983</v>
      </c>
      <c r="D296" s="180" t="s">
        <v>6984</v>
      </c>
      <c r="E296" s="180" t="s">
        <v>5879</v>
      </c>
      <c r="F296" s="180" t="s">
        <v>4958</v>
      </c>
      <c r="G296" s="254" t="s">
        <v>6985</v>
      </c>
      <c r="H296" s="254" t="s">
        <v>6986</v>
      </c>
      <c r="I296" s="180" t="s">
        <v>5681</v>
      </c>
      <c r="J296" s="268" t="s">
        <v>5880</v>
      </c>
      <c r="K296" s="282" t="s">
        <v>8595</v>
      </c>
      <c r="L296" s="282" t="s">
        <v>36</v>
      </c>
      <c r="M296" s="282" t="s">
        <v>36</v>
      </c>
      <c r="N296" s="282" t="s">
        <v>36</v>
      </c>
      <c r="O296" s="282" t="s">
        <v>36</v>
      </c>
      <c r="P296" s="282" t="s">
        <v>36</v>
      </c>
      <c r="Q296" s="282" t="s">
        <v>36</v>
      </c>
      <c r="R296" s="79">
        <v>1</v>
      </c>
      <c r="S296" s="107"/>
      <c r="T296" s="107"/>
      <c r="U296" s="107"/>
      <c r="V296" s="107"/>
      <c r="W296" s="107"/>
      <c r="X296" s="107"/>
      <c r="Y296" s="107"/>
      <c r="Z296" s="107"/>
      <c r="AA296" s="107"/>
      <c r="AB296" s="107"/>
      <c r="AC296" s="107"/>
      <c r="AD296" s="107"/>
      <c r="AE296" s="107"/>
      <c r="AF296" s="107"/>
      <c r="AG296" s="107"/>
      <c r="AH296" s="107"/>
      <c r="AI296" s="107"/>
      <c r="AJ296" s="107"/>
      <c r="AK296" s="107"/>
      <c r="AL296" s="107"/>
      <c r="AM296" s="107"/>
      <c r="AN296" s="107"/>
    </row>
    <row r="297" spans="1:40" s="108" customFormat="1" ht="24.95" customHeight="1" x14ac:dyDescent="0.25">
      <c r="A297" s="90">
        <v>289</v>
      </c>
      <c r="B297" s="28" t="s">
        <v>4660</v>
      </c>
      <c r="C297" s="253" t="s">
        <v>6717</v>
      </c>
      <c r="D297" s="60" t="s">
        <v>5881</v>
      </c>
      <c r="E297" s="60" t="s">
        <v>5386</v>
      </c>
      <c r="F297" s="60" t="s">
        <v>4958</v>
      </c>
      <c r="G297" s="254" t="s">
        <v>6987</v>
      </c>
      <c r="H297" s="254" t="s">
        <v>6988</v>
      </c>
      <c r="I297" s="60" t="s">
        <v>248</v>
      </c>
      <c r="J297" s="268" t="s">
        <v>5882</v>
      </c>
      <c r="K297" s="18" t="s">
        <v>26</v>
      </c>
      <c r="L297" s="18" t="s">
        <v>36</v>
      </c>
      <c r="M297" s="18" t="s">
        <v>36</v>
      </c>
      <c r="N297" s="18" t="s">
        <v>36</v>
      </c>
      <c r="O297" s="18" t="s">
        <v>36</v>
      </c>
      <c r="P297" s="18" t="s">
        <v>36</v>
      </c>
      <c r="Q297" s="18" t="s">
        <v>36</v>
      </c>
      <c r="R297" s="79">
        <f t="shared" ref="R297:R321" si="6">COUNTIF(K297:Q297,"SI")</f>
        <v>1</v>
      </c>
      <c r="S297" s="107"/>
      <c r="T297" s="107"/>
      <c r="U297" s="107"/>
      <c r="V297" s="107"/>
      <c r="W297" s="107"/>
      <c r="X297" s="107"/>
      <c r="Y297" s="107"/>
      <c r="Z297" s="107"/>
      <c r="AA297" s="107"/>
      <c r="AB297" s="107"/>
      <c r="AC297" s="107"/>
      <c r="AD297" s="107"/>
      <c r="AE297" s="107"/>
      <c r="AF297" s="107"/>
      <c r="AG297" s="107"/>
      <c r="AH297" s="107"/>
      <c r="AI297" s="107"/>
      <c r="AJ297" s="107"/>
      <c r="AK297" s="107"/>
      <c r="AL297" s="107"/>
      <c r="AM297" s="107"/>
      <c r="AN297" s="107"/>
    </row>
    <row r="298" spans="1:40" s="108" customFormat="1" ht="24.95" customHeight="1" x14ac:dyDescent="0.25">
      <c r="A298" s="90">
        <v>290</v>
      </c>
      <c r="B298" s="28" t="s">
        <v>5883</v>
      </c>
      <c r="C298" s="253" t="s">
        <v>4971</v>
      </c>
      <c r="D298" s="60" t="s">
        <v>5884</v>
      </c>
      <c r="E298" s="60" t="s">
        <v>4958</v>
      </c>
      <c r="F298" s="60" t="s">
        <v>4958</v>
      </c>
      <c r="G298" s="254" t="s">
        <v>6989</v>
      </c>
      <c r="H298" s="254" t="s">
        <v>6990</v>
      </c>
      <c r="I298" s="60" t="s">
        <v>5798</v>
      </c>
      <c r="J298" s="60" t="s">
        <v>5885</v>
      </c>
      <c r="K298" s="18" t="s">
        <v>26</v>
      </c>
      <c r="L298" s="18" t="s">
        <v>36</v>
      </c>
      <c r="M298" s="18" t="s">
        <v>36</v>
      </c>
      <c r="N298" s="18" t="s">
        <v>36</v>
      </c>
      <c r="O298" s="18" t="s">
        <v>36</v>
      </c>
      <c r="P298" s="18" t="s">
        <v>36</v>
      </c>
      <c r="Q298" s="18" t="s">
        <v>36</v>
      </c>
      <c r="R298" s="79">
        <f t="shared" si="6"/>
        <v>1</v>
      </c>
      <c r="S298" s="107"/>
      <c r="T298" s="107"/>
      <c r="U298" s="107"/>
      <c r="V298" s="107"/>
      <c r="W298" s="107"/>
      <c r="X298" s="107"/>
      <c r="Y298" s="107"/>
      <c r="Z298" s="107"/>
      <c r="AA298" s="107"/>
      <c r="AB298" s="107"/>
      <c r="AC298" s="107"/>
      <c r="AD298" s="107"/>
      <c r="AE298" s="107"/>
      <c r="AF298" s="107"/>
      <c r="AG298" s="107"/>
      <c r="AH298" s="107"/>
      <c r="AI298" s="107"/>
      <c r="AJ298" s="107"/>
      <c r="AK298" s="107"/>
      <c r="AL298" s="107"/>
      <c r="AM298" s="107"/>
      <c r="AN298" s="107"/>
    </row>
    <row r="299" spans="1:40" s="108" customFormat="1" ht="24.95" customHeight="1" x14ac:dyDescent="0.25">
      <c r="A299" s="90">
        <v>291</v>
      </c>
      <c r="B299" s="185" t="s">
        <v>5886</v>
      </c>
      <c r="C299" s="253" t="s">
        <v>6991</v>
      </c>
      <c r="D299" s="268" t="s">
        <v>5887</v>
      </c>
      <c r="E299" s="268" t="s">
        <v>4957</v>
      </c>
      <c r="F299" s="268" t="s">
        <v>4958</v>
      </c>
      <c r="G299" s="254">
        <v>288996.53999999998</v>
      </c>
      <c r="H299" s="254">
        <v>4688738.3899999997</v>
      </c>
      <c r="I299" s="268" t="s">
        <v>99</v>
      </c>
      <c r="J299" s="60" t="s">
        <v>5888</v>
      </c>
      <c r="K299" s="90" t="s">
        <v>36</v>
      </c>
      <c r="L299" s="90" t="s">
        <v>26</v>
      </c>
      <c r="M299" s="90" t="s">
        <v>36</v>
      </c>
      <c r="N299" s="90" t="s">
        <v>36</v>
      </c>
      <c r="O299" s="90" t="s">
        <v>36</v>
      </c>
      <c r="P299" s="90" t="s">
        <v>36</v>
      </c>
      <c r="Q299" s="90" t="s">
        <v>36</v>
      </c>
      <c r="R299" s="79">
        <f t="shared" si="6"/>
        <v>1</v>
      </c>
      <c r="S299" s="107"/>
      <c r="T299" s="107"/>
      <c r="U299" s="107"/>
      <c r="V299" s="107"/>
      <c r="W299" s="107"/>
      <c r="X299" s="107"/>
      <c r="Y299" s="107"/>
      <c r="Z299" s="107"/>
      <c r="AA299" s="107"/>
      <c r="AB299" s="107"/>
      <c r="AC299" s="107"/>
      <c r="AD299" s="107"/>
      <c r="AE299" s="107"/>
      <c r="AF299" s="107"/>
      <c r="AG299" s="107"/>
      <c r="AH299" s="107"/>
      <c r="AI299" s="107"/>
      <c r="AJ299" s="107"/>
      <c r="AK299" s="107"/>
      <c r="AL299" s="107"/>
      <c r="AM299" s="107"/>
      <c r="AN299" s="107"/>
    </row>
    <row r="300" spans="1:40" s="108" customFormat="1" ht="24.95" customHeight="1" x14ac:dyDescent="0.2">
      <c r="A300" s="90">
        <v>292</v>
      </c>
      <c r="B300" s="185" t="s">
        <v>5889</v>
      </c>
      <c r="C300" s="253" t="s">
        <v>6992</v>
      </c>
      <c r="D300" s="180" t="s">
        <v>5890</v>
      </c>
      <c r="E300" s="180" t="s">
        <v>5891</v>
      </c>
      <c r="F300" s="180" t="s">
        <v>4958</v>
      </c>
      <c r="G300" s="254" t="s">
        <v>6993</v>
      </c>
      <c r="H300" s="254" t="s">
        <v>6994</v>
      </c>
      <c r="I300" s="180" t="s">
        <v>5892</v>
      </c>
      <c r="J300" s="180" t="s">
        <v>7788</v>
      </c>
      <c r="K300" s="282" t="s">
        <v>36</v>
      </c>
      <c r="L300" s="282" t="s">
        <v>26</v>
      </c>
      <c r="M300" s="282" t="s">
        <v>36</v>
      </c>
      <c r="N300" s="282" t="s">
        <v>36</v>
      </c>
      <c r="O300" s="282" t="s">
        <v>36</v>
      </c>
      <c r="P300" s="282" t="s">
        <v>36</v>
      </c>
      <c r="Q300" s="282" t="s">
        <v>36</v>
      </c>
      <c r="R300" s="79">
        <f t="shared" si="6"/>
        <v>1</v>
      </c>
      <c r="S300" s="107"/>
      <c r="T300" s="107"/>
      <c r="U300" s="107"/>
      <c r="V300" s="107"/>
      <c r="W300" s="107"/>
      <c r="X300" s="107"/>
      <c r="Y300" s="107"/>
      <c r="Z300" s="107"/>
      <c r="AA300" s="107"/>
      <c r="AB300" s="107"/>
      <c r="AC300" s="107"/>
      <c r="AD300" s="107"/>
      <c r="AE300" s="107"/>
      <c r="AF300" s="107"/>
      <c r="AG300" s="107"/>
      <c r="AH300" s="107"/>
      <c r="AI300" s="107"/>
      <c r="AJ300" s="107"/>
      <c r="AK300" s="107"/>
      <c r="AL300" s="107"/>
      <c r="AM300" s="107"/>
      <c r="AN300" s="107"/>
    </row>
    <row r="301" spans="1:40" s="108" customFormat="1" ht="24.95" customHeight="1" x14ac:dyDescent="0.25">
      <c r="A301" s="90">
        <v>293</v>
      </c>
      <c r="B301" s="28" t="s">
        <v>5893</v>
      </c>
      <c r="C301" s="253" t="s">
        <v>6995</v>
      </c>
      <c r="D301" s="60" t="s">
        <v>5894</v>
      </c>
      <c r="E301" s="60" t="s">
        <v>5285</v>
      </c>
      <c r="F301" s="60" t="s">
        <v>4958</v>
      </c>
      <c r="G301" s="254" t="s">
        <v>6996</v>
      </c>
      <c r="H301" s="254" t="s">
        <v>6997</v>
      </c>
      <c r="I301" s="60" t="s">
        <v>5798</v>
      </c>
      <c r="J301" s="60" t="s">
        <v>5895</v>
      </c>
      <c r="K301" s="18" t="s">
        <v>26</v>
      </c>
      <c r="L301" s="18" t="s">
        <v>36</v>
      </c>
      <c r="M301" s="18" t="s">
        <v>36</v>
      </c>
      <c r="N301" s="18" t="s">
        <v>36</v>
      </c>
      <c r="O301" s="18" t="s">
        <v>36</v>
      </c>
      <c r="P301" s="18" t="s">
        <v>36</v>
      </c>
      <c r="Q301" s="18" t="s">
        <v>36</v>
      </c>
      <c r="R301" s="79">
        <f t="shared" si="6"/>
        <v>1</v>
      </c>
      <c r="S301" s="107"/>
      <c r="T301" s="107"/>
      <c r="U301" s="107"/>
      <c r="V301" s="107"/>
      <c r="W301" s="107"/>
      <c r="X301" s="107"/>
      <c r="Y301" s="107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</row>
    <row r="302" spans="1:40" s="108" customFormat="1" ht="24.95" customHeight="1" x14ac:dyDescent="0.25">
      <c r="A302" s="90">
        <v>294</v>
      </c>
      <c r="B302" s="28" t="s">
        <v>5896</v>
      </c>
      <c r="C302" s="253" t="s">
        <v>4971</v>
      </c>
      <c r="D302" s="60" t="s">
        <v>5897</v>
      </c>
      <c r="E302" s="60" t="s">
        <v>4958</v>
      </c>
      <c r="F302" s="60" t="s">
        <v>4958</v>
      </c>
      <c r="G302" s="254" t="s">
        <v>6998</v>
      </c>
      <c r="H302" s="254" t="s">
        <v>6999</v>
      </c>
      <c r="I302" s="60" t="s">
        <v>5798</v>
      </c>
      <c r="J302" s="60" t="s">
        <v>5898</v>
      </c>
      <c r="K302" s="18" t="s">
        <v>26</v>
      </c>
      <c r="L302" s="18" t="s">
        <v>36</v>
      </c>
      <c r="M302" s="18" t="s">
        <v>36</v>
      </c>
      <c r="N302" s="18" t="s">
        <v>36</v>
      </c>
      <c r="O302" s="18" t="s">
        <v>36</v>
      </c>
      <c r="P302" s="18" t="s">
        <v>36</v>
      </c>
      <c r="Q302" s="18" t="s">
        <v>36</v>
      </c>
      <c r="R302" s="79">
        <f t="shared" si="6"/>
        <v>1</v>
      </c>
      <c r="S302" s="107"/>
      <c r="T302" s="107"/>
      <c r="U302" s="107"/>
      <c r="V302" s="107"/>
      <c r="W302" s="107"/>
      <c r="X302" s="107"/>
      <c r="Y302" s="107"/>
      <c r="Z302" s="107"/>
      <c r="AA302" s="107"/>
      <c r="AB302" s="107"/>
      <c r="AC302" s="107"/>
      <c r="AD302" s="107"/>
      <c r="AE302" s="107"/>
      <c r="AF302" s="107"/>
      <c r="AG302" s="107"/>
      <c r="AH302" s="107"/>
      <c r="AI302" s="107"/>
      <c r="AJ302" s="107"/>
      <c r="AK302" s="107"/>
      <c r="AL302" s="107"/>
      <c r="AM302" s="107"/>
      <c r="AN302" s="107"/>
    </row>
    <row r="303" spans="1:40" s="108" customFormat="1" ht="24.95" customHeight="1" x14ac:dyDescent="0.25">
      <c r="A303" s="90">
        <v>295</v>
      </c>
      <c r="B303" s="112" t="s">
        <v>5319</v>
      </c>
      <c r="C303" s="253" t="s">
        <v>7000</v>
      </c>
      <c r="D303" s="269" t="s">
        <v>5899</v>
      </c>
      <c r="E303" s="269" t="s">
        <v>5036</v>
      </c>
      <c r="F303" s="269" t="s">
        <v>4958</v>
      </c>
      <c r="G303" s="254" t="s">
        <v>7001</v>
      </c>
      <c r="H303" s="254" t="s">
        <v>7002</v>
      </c>
      <c r="I303" s="269" t="s">
        <v>398</v>
      </c>
      <c r="J303" s="60" t="s">
        <v>5900</v>
      </c>
      <c r="K303" s="285" t="s">
        <v>26</v>
      </c>
      <c r="L303" s="285" t="s">
        <v>36</v>
      </c>
      <c r="M303" s="285" t="s">
        <v>36</v>
      </c>
      <c r="N303" s="285" t="s">
        <v>36</v>
      </c>
      <c r="O303" s="285" t="s">
        <v>36</v>
      </c>
      <c r="P303" s="285" t="s">
        <v>36</v>
      </c>
      <c r="Q303" s="285" t="s">
        <v>36</v>
      </c>
      <c r="R303" s="79">
        <f t="shared" si="6"/>
        <v>1</v>
      </c>
      <c r="S303" s="107"/>
      <c r="T303" s="107"/>
      <c r="U303" s="107"/>
      <c r="V303" s="107"/>
      <c r="W303" s="107"/>
      <c r="X303" s="107"/>
      <c r="Y303" s="107"/>
      <c r="Z303" s="107"/>
      <c r="AA303" s="107"/>
      <c r="AB303" s="107"/>
      <c r="AC303" s="107"/>
      <c r="AD303" s="107"/>
      <c r="AE303" s="107"/>
      <c r="AF303" s="107"/>
      <c r="AG303" s="107"/>
      <c r="AH303" s="107"/>
      <c r="AI303" s="107"/>
      <c r="AJ303" s="107"/>
      <c r="AK303" s="107"/>
      <c r="AL303" s="107"/>
      <c r="AM303" s="107"/>
      <c r="AN303" s="107"/>
    </row>
    <row r="304" spans="1:40" s="108" customFormat="1" ht="24.95" customHeight="1" x14ac:dyDescent="0.25">
      <c r="A304" s="90">
        <v>296</v>
      </c>
      <c r="B304" s="28" t="s">
        <v>5901</v>
      </c>
      <c r="C304" s="253" t="s">
        <v>4971</v>
      </c>
      <c r="D304" s="60" t="s">
        <v>5902</v>
      </c>
      <c r="E304" s="60" t="s">
        <v>5220</v>
      </c>
      <c r="F304" s="60" t="s">
        <v>4958</v>
      </c>
      <c r="G304" s="254" t="s">
        <v>7003</v>
      </c>
      <c r="H304" s="254" t="s">
        <v>7004</v>
      </c>
      <c r="I304" s="60" t="s">
        <v>5734</v>
      </c>
      <c r="J304" s="60" t="s">
        <v>5903</v>
      </c>
      <c r="K304" s="18" t="s">
        <v>26</v>
      </c>
      <c r="L304" s="18" t="s">
        <v>36</v>
      </c>
      <c r="M304" s="18" t="s">
        <v>36</v>
      </c>
      <c r="N304" s="18" t="s">
        <v>36</v>
      </c>
      <c r="O304" s="18" t="s">
        <v>36</v>
      </c>
      <c r="P304" s="18" t="s">
        <v>36</v>
      </c>
      <c r="Q304" s="18" t="s">
        <v>36</v>
      </c>
      <c r="R304" s="79">
        <f t="shared" si="6"/>
        <v>1</v>
      </c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</row>
    <row r="305" spans="1:40" s="108" customFormat="1" ht="24.95" customHeight="1" x14ac:dyDescent="0.25">
      <c r="A305" s="90">
        <v>297</v>
      </c>
      <c r="B305" s="112" t="s">
        <v>5904</v>
      </c>
      <c r="C305" s="253" t="s">
        <v>7005</v>
      </c>
      <c r="D305" s="269" t="s">
        <v>5905</v>
      </c>
      <c r="E305" s="269" t="s">
        <v>5657</v>
      </c>
      <c r="F305" s="268" t="s">
        <v>4958</v>
      </c>
      <c r="G305" s="254" t="s">
        <v>7006</v>
      </c>
      <c r="H305" s="254" t="s">
        <v>7007</v>
      </c>
      <c r="I305" s="269" t="s">
        <v>398</v>
      </c>
      <c r="J305" s="60" t="s">
        <v>5906</v>
      </c>
      <c r="K305" s="18" t="s">
        <v>26</v>
      </c>
      <c r="L305" s="18" t="s">
        <v>36</v>
      </c>
      <c r="M305" s="18" t="s">
        <v>36</v>
      </c>
      <c r="N305" s="18" t="s">
        <v>36</v>
      </c>
      <c r="O305" s="18" t="s">
        <v>36</v>
      </c>
      <c r="P305" s="18" t="s">
        <v>36</v>
      </c>
      <c r="Q305" s="18" t="s">
        <v>36</v>
      </c>
      <c r="R305" s="79">
        <f t="shared" si="6"/>
        <v>1</v>
      </c>
      <c r="S305" s="107"/>
      <c r="T305" s="107"/>
      <c r="U305" s="107"/>
      <c r="V305" s="107"/>
      <c r="W305" s="107"/>
      <c r="X305" s="107"/>
      <c r="Y305" s="10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</row>
    <row r="306" spans="1:40" s="108" customFormat="1" ht="24.95" customHeight="1" x14ac:dyDescent="0.2">
      <c r="A306" s="90">
        <v>298</v>
      </c>
      <c r="B306" s="267" t="s">
        <v>5907</v>
      </c>
      <c r="C306" s="253" t="s">
        <v>7008</v>
      </c>
      <c r="D306" s="180" t="s">
        <v>5908</v>
      </c>
      <c r="E306" s="180" t="s">
        <v>5367</v>
      </c>
      <c r="F306" s="180" t="s">
        <v>4958</v>
      </c>
      <c r="G306" s="254" t="s">
        <v>7009</v>
      </c>
      <c r="H306" s="254" t="s">
        <v>7010</v>
      </c>
      <c r="I306" s="180" t="s">
        <v>5909</v>
      </c>
      <c r="J306" s="180" t="s">
        <v>5910</v>
      </c>
      <c r="K306" s="282" t="s">
        <v>36</v>
      </c>
      <c r="L306" s="282" t="s">
        <v>26</v>
      </c>
      <c r="M306" s="282" t="s">
        <v>36</v>
      </c>
      <c r="N306" s="282" t="s">
        <v>36</v>
      </c>
      <c r="O306" s="282" t="s">
        <v>36</v>
      </c>
      <c r="P306" s="282" t="s">
        <v>36</v>
      </c>
      <c r="Q306" s="282" t="s">
        <v>36</v>
      </c>
      <c r="R306" s="79">
        <f t="shared" si="6"/>
        <v>1</v>
      </c>
      <c r="S306" s="107"/>
      <c r="T306" s="107"/>
      <c r="U306" s="107"/>
      <c r="V306" s="107"/>
      <c r="W306" s="107"/>
      <c r="X306" s="107"/>
      <c r="Y306" s="107"/>
      <c r="Z306" s="107"/>
      <c r="AA306" s="107"/>
      <c r="AB306" s="107"/>
      <c r="AC306" s="107"/>
      <c r="AD306" s="107"/>
      <c r="AE306" s="107"/>
      <c r="AF306" s="107"/>
      <c r="AG306" s="107"/>
      <c r="AH306" s="107"/>
      <c r="AI306" s="107"/>
      <c r="AJ306" s="107"/>
      <c r="AK306" s="107"/>
      <c r="AL306" s="107"/>
      <c r="AM306" s="107"/>
      <c r="AN306" s="107"/>
    </row>
    <row r="307" spans="1:40" s="108" customFormat="1" ht="24.95" customHeight="1" x14ac:dyDescent="0.2">
      <c r="A307" s="90">
        <v>299</v>
      </c>
      <c r="B307" s="185" t="s">
        <v>5911</v>
      </c>
      <c r="C307" s="253" t="s">
        <v>7011</v>
      </c>
      <c r="D307" s="268" t="s">
        <v>5912</v>
      </c>
      <c r="E307" s="268" t="s">
        <v>5052</v>
      </c>
      <c r="F307" s="268" t="s">
        <v>4958</v>
      </c>
      <c r="G307" s="254" t="s">
        <v>7012</v>
      </c>
      <c r="H307" s="254" t="s">
        <v>7013</v>
      </c>
      <c r="I307" s="268" t="s">
        <v>792</v>
      </c>
      <c r="J307" s="180" t="s">
        <v>5913</v>
      </c>
      <c r="K307" s="90" t="s">
        <v>26</v>
      </c>
      <c r="L307" s="90" t="s">
        <v>36</v>
      </c>
      <c r="M307" s="90" t="s">
        <v>36</v>
      </c>
      <c r="N307" s="90" t="s">
        <v>36</v>
      </c>
      <c r="O307" s="90" t="s">
        <v>36</v>
      </c>
      <c r="P307" s="90" t="s">
        <v>36</v>
      </c>
      <c r="Q307" s="90" t="s">
        <v>36</v>
      </c>
      <c r="R307" s="79">
        <f t="shared" si="6"/>
        <v>1</v>
      </c>
      <c r="S307" s="107"/>
      <c r="T307" s="107"/>
      <c r="U307" s="107"/>
      <c r="V307" s="107"/>
      <c r="W307" s="107"/>
      <c r="X307" s="107"/>
      <c r="Y307" s="107"/>
      <c r="Z307" s="107"/>
      <c r="AA307" s="107"/>
      <c r="AB307" s="107"/>
      <c r="AC307" s="107"/>
      <c r="AD307" s="107"/>
      <c r="AE307" s="107"/>
      <c r="AF307" s="107"/>
      <c r="AG307" s="107"/>
      <c r="AH307" s="107"/>
      <c r="AI307" s="107"/>
      <c r="AJ307" s="107"/>
      <c r="AK307" s="107"/>
      <c r="AL307" s="107"/>
      <c r="AM307" s="107"/>
      <c r="AN307" s="107"/>
    </row>
    <row r="308" spans="1:40" s="108" customFormat="1" ht="24.95" customHeight="1" x14ac:dyDescent="0.2">
      <c r="A308" s="90">
        <v>300</v>
      </c>
      <c r="B308" s="28" t="s">
        <v>5445</v>
      </c>
      <c r="C308" s="253" t="s">
        <v>2640</v>
      </c>
      <c r="D308" s="60" t="s">
        <v>5914</v>
      </c>
      <c r="E308" s="60" t="s">
        <v>5244</v>
      </c>
      <c r="F308" s="60" t="s">
        <v>4958</v>
      </c>
      <c r="G308" s="254" t="s">
        <v>7014</v>
      </c>
      <c r="H308" s="254" t="s">
        <v>7015</v>
      </c>
      <c r="I308" s="60" t="s">
        <v>792</v>
      </c>
      <c r="J308" s="180" t="s">
        <v>5915</v>
      </c>
      <c r="K308" s="18" t="s">
        <v>26</v>
      </c>
      <c r="L308" s="18" t="s">
        <v>36</v>
      </c>
      <c r="M308" s="18" t="s">
        <v>36</v>
      </c>
      <c r="N308" s="18" t="s">
        <v>36</v>
      </c>
      <c r="O308" s="18" t="s">
        <v>36</v>
      </c>
      <c r="P308" s="18" t="s">
        <v>36</v>
      </c>
      <c r="Q308" s="18" t="s">
        <v>36</v>
      </c>
      <c r="R308" s="79">
        <f t="shared" si="6"/>
        <v>1</v>
      </c>
      <c r="S308" s="107"/>
      <c r="T308" s="107"/>
      <c r="U308" s="107"/>
      <c r="V308" s="107"/>
      <c r="W308" s="107"/>
      <c r="X308" s="107"/>
      <c r="Y308" s="107"/>
      <c r="Z308" s="107"/>
      <c r="AA308" s="107"/>
      <c r="AB308" s="107"/>
      <c r="AC308" s="107"/>
      <c r="AD308" s="107"/>
      <c r="AE308" s="107"/>
      <c r="AF308" s="107"/>
      <c r="AG308" s="107"/>
      <c r="AH308" s="107"/>
      <c r="AI308" s="107"/>
      <c r="AJ308" s="107"/>
      <c r="AK308" s="107"/>
      <c r="AL308" s="107"/>
      <c r="AM308" s="107"/>
      <c r="AN308" s="107"/>
    </row>
    <row r="309" spans="1:40" s="108" customFormat="1" ht="24.95" customHeight="1" x14ac:dyDescent="0.2">
      <c r="A309" s="90">
        <v>301</v>
      </c>
      <c r="B309" s="28" t="s">
        <v>5445</v>
      </c>
      <c r="C309" s="253" t="s">
        <v>2640</v>
      </c>
      <c r="D309" s="60" t="s">
        <v>5916</v>
      </c>
      <c r="E309" s="60" t="s">
        <v>5235</v>
      </c>
      <c r="F309" s="60" t="s">
        <v>4958</v>
      </c>
      <c r="G309" s="254" t="s">
        <v>7016</v>
      </c>
      <c r="H309" s="254" t="s">
        <v>7017</v>
      </c>
      <c r="I309" s="60" t="s">
        <v>792</v>
      </c>
      <c r="J309" s="180" t="s">
        <v>5917</v>
      </c>
      <c r="K309" s="18" t="s">
        <v>26</v>
      </c>
      <c r="L309" s="18" t="s">
        <v>36</v>
      </c>
      <c r="M309" s="18" t="s">
        <v>36</v>
      </c>
      <c r="N309" s="18" t="s">
        <v>36</v>
      </c>
      <c r="O309" s="18" t="s">
        <v>36</v>
      </c>
      <c r="P309" s="18" t="s">
        <v>36</v>
      </c>
      <c r="Q309" s="18" t="s">
        <v>36</v>
      </c>
      <c r="R309" s="79">
        <f t="shared" si="6"/>
        <v>1</v>
      </c>
      <c r="S309" s="107"/>
      <c r="T309" s="107"/>
      <c r="U309" s="107"/>
      <c r="V309" s="107"/>
      <c r="W309" s="107"/>
      <c r="X309" s="107"/>
      <c r="Y309" s="107"/>
      <c r="Z309" s="107"/>
      <c r="AA309" s="107"/>
      <c r="AB309" s="107"/>
      <c r="AC309" s="107"/>
      <c r="AD309" s="107"/>
      <c r="AE309" s="107"/>
      <c r="AF309" s="107"/>
      <c r="AG309" s="107"/>
      <c r="AH309" s="107"/>
      <c r="AI309" s="107"/>
      <c r="AJ309" s="107"/>
      <c r="AK309" s="107"/>
      <c r="AL309" s="107"/>
      <c r="AM309" s="107"/>
      <c r="AN309" s="107"/>
    </row>
    <row r="310" spans="1:40" s="108" customFormat="1" ht="24.95" customHeight="1" x14ac:dyDescent="0.25">
      <c r="A310" s="90">
        <v>302</v>
      </c>
      <c r="B310" s="28" t="s">
        <v>5918</v>
      </c>
      <c r="C310" s="253" t="s">
        <v>7018</v>
      </c>
      <c r="D310" s="60" t="s">
        <v>5919</v>
      </c>
      <c r="E310" s="60" t="s">
        <v>5220</v>
      </c>
      <c r="F310" s="60" t="s">
        <v>4958</v>
      </c>
      <c r="G310" s="254" t="s">
        <v>4971</v>
      </c>
      <c r="H310" s="254" t="s">
        <v>4971</v>
      </c>
      <c r="I310" s="60" t="s">
        <v>5920</v>
      </c>
      <c r="J310" s="60" t="s">
        <v>5921</v>
      </c>
      <c r="K310" s="18" t="s">
        <v>26</v>
      </c>
      <c r="L310" s="18" t="s">
        <v>36</v>
      </c>
      <c r="M310" s="18" t="s">
        <v>36</v>
      </c>
      <c r="N310" s="18" t="s">
        <v>36</v>
      </c>
      <c r="O310" s="18" t="s">
        <v>36</v>
      </c>
      <c r="P310" s="18" t="s">
        <v>36</v>
      </c>
      <c r="Q310" s="18" t="s">
        <v>36</v>
      </c>
      <c r="R310" s="79">
        <f t="shared" si="6"/>
        <v>1</v>
      </c>
      <c r="S310" s="107"/>
      <c r="T310" s="107"/>
      <c r="U310" s="107"/>
      <c r="V310" s="107"/>
      <c r="W310" s="107"/>
      <c r="X310" s="107"/>
      <c r="Y310" s="107"/>
      <c r="Z310" s="107"/>
      <c r="AA310" s="107"/>
      <c r="AB310" s="107"/>
      <c r="AC310" s="107"/>
      <c r="AD310" s="107"/>
      <c r="AE310" s="107"/>
      <c r="AF310" s="107"/>
      <c r="AG310" s="107"/>
      <c r="AH310" s="107"/>
      <c r="AI310" s="107"/>
      <c r="AJ310" s="107"/>
      <c r="AK310" s="107"/>
      <c r="AL310" s="107"/>
      <c r="AM310" s="107"/>
      <c r="AN310" s="107"/>
    </row>
    <row r="311" spans="1:40" s="108" customFormat="1" ht="24.95" customHeight="1" x14ac:dyDescent="0.2">
      <c r="A311" s="90">
        <v>303</v>
      </c>
      <c r="B311" s="28" t="s">
        <v>4660</v>
      </c>
      <c r="C311" s="253" t="s">
        <v>6717</v>
      </c>
      <c r="D311" s="60" t="s">
        <v>5922</v>
      </c>
      <c r="E311" s="60" t="s">
        <v>4958</v>
      </c>
      <c r="F311" s="60" t="s">
        <v>4958</v>
      </c>
      <c r="G311" s="254" t="s">
        <v>7019</v>
      </c>
      <c r="H311" s="254" t="s">
        <v>7020</v>
      </c>
      <c r="I311" s="60" t="s">
        <v>248</v>
      </c>
      <c r="J311" s="180" t="s">
        <v>5923</v>
      </c>
      <c r="K311" s="18" t="s">
        <v>26</v>
      </c>
      <c r="L311" s="18" t="s">
        <v>36</v>
      </c>
      <c r="M311" s="18" t="s">
        <v>36</v>
      </c>
      <c r="N311" s="18" t="s">
        <v>36</v>
      </c>
      <c r="O311" s="18" t="s">
        <v>36</v>
      </c>
      <c r="P311" s="18" t="s">
        <v>36</v>
      </c>
      <c r="Q311" s="18" t="s">
        <v>36</v>
      </c>
      <c r="R311" s="79">
        <f t="shared" si="6"/>
        <v>1</v>
      </c>
      <c r="S311" s="107"/>
      <c r="T311" s="107"/>
      <c r="U311" s="107"/>
      <c r="V311" s="107"/>
      <c r="W311" s="107"/>
      <c r="X311" s="107"/>
      <c r="Y311" s="107"/>
      <c r="Z311" s="107"/>
      <c r="AA311" s="107"/>
      <c r="AB311" s="107"/>
      <c r="AC311" s="107"/>
      <c r="AD311" s="107"/>
      <c r="AE311" s="107"/>
      <c r="AF311" s="107"/>
      <c r="AG311" s="107"/>
      <c r="AH311" s="107"/>
      <c r="AI311" s="107"/>
      <c r="AJ311" s="107"/>
      <c r="AK311" s="107"/>
      <c r="AL311" s="107"/>
      <c r="AM311" s="107"/>
      <c r="AN311" s="107"/>
    </row>
    <row r="312" spans="1:40" s="108" customFormat="1" ht="24.95" customHeight="1" x14ac:dyDescent="0.2">
      <c r="A312" s="90">
        <v>304</v>
      </c>
      <c r="B312" s="28" t="s">
        <v>5924</v>
      </c>
      <c r="C312" s="253" t="s">
        <v>7021</v>
      </c>
      <c r="D312" s="60" t="s">
        <v>5925</v>
      </c>
      <c r="E312" s="60" t="s">
        <v>4992</v>
      </c>
      <c r="F312" s="60" t="s">
        <v>4958</v>
      </c>
      <c r="G312" s="254" t="s">
        <v>4971</v>
      </c>
      <c r="H312" s="254" t="s">
        <v>4971</v>
      </c>
      <c r="I312" s="60" t="s">
        <v>5926</v>
      </c>
      <c r="J312" s="180" t="s">
        <v>5927</v>
      </c>
      <c r="K312" s="18" t="s">
        <v>36</v>
      </c>
      <c r="L312" s="18" t="s">
        <v>26</v>
      </c>
      <c r="M312" s="18" t="s">
        <v>26</v>
      </c>
      <c r="N312" s="18" t="s">
        <v>36</v>
      </c>
      <c r="O312" s="18" t="s">
        <v>36</v>
      </c>
      <c r="P312" s="18" t="s">
        <v>36</v>
      </c>
      <c r="Q312" s="18" t="s">
        <v>36</v>
      </c>
      <c r="R312" s="79">
        <f t="shared" si="6"/>
        <v>2</v>
      </c>
      <c r="S312" s="107"/>
      <c r="T312" s="107"/>
      <c r="U312" s="107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</row>
    <row r="313" spans="1:40" s="108" customFormat="1" ht="24.95" customHeight="1" x14ac:dyDescent="0.2">
      <c r="A313" s="90">
        <v>305</v>
      </c>
      <c r="B313" s="28" t="s">
        <v>4660</v>
      </c>
      <c r="C313" s="253" t="s">
        <v>6717</v>
      </c>
      <c r="D313" s="60" t="s">
        <v>5928</v>
      </c>
      <c r="E313" s="60" t="s">
        <v>5691</v>
      </c>
      <c r="F313" s="60" t="s">
        <v>4958</v>
      </c>
      <c r="G313" s="254" t="s">
        <v>7022</v>
      </c>
      <c r="H313" s="254" t="s">
        <v>7023</v>
      </c>
      <c r="I313" s="60" t="s">
        <v>248</v>
      </c>
      <c r="J313" s="180" t="s">
        <v>5929</v>
      </c>
      <c r="K313" s="18" t="s">
        <v>26</v>
      </c>
      <c r="L313" s="18" t="s">
        <v>36</v>
      </c>
      <c r="M313" s="18" t="s">
        <v>36</v>
      </c>
      <c r="N313" s="18" t="s">
        <v>36</v>
      </c>
      <c r="O313" s="18" t="s">
        <v>36</v>
      </c>
      <c r="P313" s="18" t="s">
        <v>36</v>
      </c>
      <c r="Q313" s="18" t="s">
        <v>36</v>
      </c>
      <c r="R313" s="79">
        <f t="shared" si="6"/>
        <v>1</v>
      </c>
      <c r="S313" s="107"/>
      <c r="T313" s="107"/>
      <c r="U313" s="107"/>
      <c r="V313" s="107"/>
      <c r="W313" s="107"/>
      <c r="X313" s="107"/>
      <c r="Y313" s="107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</row>
    <row r="314" spans="1:40" s="108" customFormat="1" ht="24.95" customHeight="1" x14ac:dyDescent="0.2">
      <c r="A314" s="90">
        <v>306</v>
      </c>
      <c r="B314" s="267" t="s">
        <v>5930</v>
      </c>
      <c r="C314" s="266" t="s">
        <v>5841</v>
      </c>
      <c r="D314" s="180" t="s">
        <v>5931</v>
      </c>
      <c r="E314" s="180" t="s">
        <v>4957</v>
      </c>
      <c r="F314" s="180" t="s">
        <v>4958</v>
      </c>
      <c r="G314" s="180" t="s">
        <v>7024</v>
      </c>
      <c r="H314" s="180" t="s">
        <v>7025</v>
      </c>
      <c r="I314" s="268" t="s">
        <v>5932</v>
      </c>
      <c r="J314" s="180" t="s">
        <v>5933</v>
      </c>
      <c r="K314" s="282" t="s">
        <v>36</v>
      </c>
      <c r="L314" s="282" t="s">
        <v>26</v>
      </c>
      <c r="M314" s="282" t="s">
        <v>36</v>
      </c>
      <c r="N314" s="282" t="s">
        <v>36</v>
      </c>
      <c r="O314" s="282" t="s">
        <v>36</v>
      </c>
      <c r="P314" s="282" t="s">
        <v>36</v>
      </c>
      <c r="Q314" s="282" t="s">
        <v>36</v>
      </c>
      <c r="R314" s="79">
        <f t="shared" si="6"/>
        <v>1</v>
      </c>
      <c r="S314" s="107"/>
      <c r="T314" s="107"/>
      <c r="U314" s="107"/>
      <c r="V314" s="107"/>
      <c r="W314" s="107"/>
      <c r="X314" s="107"/>
      <c r="Y314" s="107"/>
      <c r="Z314" s="107"/>
      <c r="AA314" s="107"/>
      <c r="AB314" s="107"/>
      <c r="AC314" s="107"/>
      <c r="AD314" s="107"/>
      <c r="AE314" s="107"/>
      <c r="AF314" s="107"/>
      <c r="AG314" s="107"/>
      <c r="AH314" s="107"/>
      <c r="AI314" s="107"/>
      <c r="AJ314" s="107"/>
      <c r="AK314" s="107"/>
      <c r="AL314" s="107"/>
      <c r="AM314" s="107"/>
      <c r="AN314" s="107"/>
    </row>
    <row r="315" spans="1:40" s="108" customFormat="1" ht="24.95" customHeight="1" x14ac:dyDescent="0.25">
      <c r="A315" s="90">
        <v>307</v>
      </c>
      <c r="B315" s="185" t="s">
        <v>5934</v>
      </c>
      <c r="C315" s="270" t="s">
        <v>5935</v>
      </c>
      <c r="D315" s="268" t="s">
        <v>5936</v>
      </c>
      <c r="E315" s="268" t="s">
        <v>5657</v>
      </c>
      <c r="F315" s="268" t="s">
        <v>4958</v>
      </c>
      <c r="G315" s="268" t="s">
        <v>7026</v>
      </c>
      <c r="H315" s="268" t="s">
        <v>7027</v>
      </c>
      <c r="I315" s="268" t="s">
        <v>5937</v>
      </c>
      <c r="J315" s="268" t="s">
        <v>5938</v>
      </c>
      <c r="K315" s="90" t="s">
        <v>26</v>
      </c>
      <c r="L315" s="90" t="s">
        <v>26</v>
      </c>
      <c r="M315" s="90" t="s">
        <v>36</v>
      </c>
      <c r="N315" s="90" t="s">
        <v>36</v>
      </c>
      <c r="O315" s="90" t="s">
        <v>36</v>
      </c>
      <c r="P315" s="90" t="s">
        <v>36</v>
      </c>
      <c r="Q315" s="90" t="s">
        <v>36</v>
      </c>
      <c r="R315" s="79">
        <f t="shared" si="6"/>
        <v>2</v>
      </c>
      <c r="S315" s="107"/>
      <c r="T315" s="107"/>
      <c r="U315" s="107"/>
      <c r="V315" s="107"/>
      <c r="W315" s="107"/>
      <c r="X315" s="107"/>
      <c r="Y315" s="107"/>
      <c r="Z315" s="107"/>
      <c r="AA315" s="107"/>
      <c r="AB315" s="107"/>
      <c r="AC315" s="107"/>
      <c r="AD315" s="107"/>
      <c r="AE315" s="107"/>
      <c r="AF315" s="107"/>
      <c r="AG315" s="107"/>
      <c r="AH315" s="107"/>
      <c r="AI315" s="107"/>
      <c r="AJ315" s="107"/>
      <c r="AK315" s="107"/>
      <c r="AL315" s="107"/>
      <c r="AM315" s="107"/>
      <c r="AN315" s="107"/>
    </row>
    <row r="316" spans="1:40" s="108" customFormat="1" ht="24.95" customHeight="1" x14ac:dyDescent="0.2">
      <c r="A316" s="90">
        <v>308</v>
      </c>
      <c r="B316" s="28" t="s">
        <v>5939</v>
      </c>
      <c r="C316" s="253" t="s">
        <v>7028</v>
      </c>
      <c r="D316" s="60" t="s">
        <v>5940</v>
      </c>
      <c r="E316" s="60" t="s">
        <v>5801</v>
      </c>
      <c r="F316" s="60" t="s">
        <v>4958</v>
      </c>
      <c r="G316" s="254" t="s">
        <v>7029</v>
      </c>
      <c r="H316" s="254" t="s">
        <v>7030</v>
      </c>
      <c r="I316" s="60" t="s">
        <v>5941</v>
      </c>
      <c r="J316" s="180" t="s">
        <v>5942</v>
      </c>
      <c r="K316" s="18" t="s">
        <v>36</v>
      </c>
      <c r="L316" s="18" t="s">
        <v>26</v>
      </c>
      <c r="M316" s="18" t="s">
        <v>36</v>
      </c>
      <c r="N316" s="18" t="s">
        <v>36</v>
      </c>
      <c r="O316" s="18" t="s">
        <v>36</v>
      </c>
      <c r="P316" s="18" t="s">
        <v>36</v>
      </c>
      <c r="Q316" s="18" t="s">
        <v>36</v>
      </c>
      <c r="R316" s="79">
        <f t="shared" si="6"/>
        <v>1</v>
      </c>
      <c r="S316" s="107"/>
      <c r="T316" s="107"/>
      <c r="U316" s="107"/>
      <c r="V316" s="107"/>
      <c r="W316" s="107"/>
      <c r="X316" s="107"/>
      <c r="Y316" s="107"/>
      <c r="Z316" s="107"/>
      <c r="AA316" s="107"/>
      <c r="AB316" s="107"/>
      <c r="AC316" s="107"/>
      <c r="AD316" s="107"/>
      <c r="AE316" s="107"/>
      <c r="AF316" s="107"/>
      <c r="AG316" s="107"/>
      <c r="AH316" s="107"/>
      <c r="AI316" s="107"/>
      <c r="AJ316" s="107"/>
      <c r="AK316" s="107"/>
      <c r="AL316" s="107"/>
      <c r="AM316" s="107"/>
      <c r="AN316" s="107"/>
    </row>
    <row r="317" spans="1:40" s="108" customFormat="1" ht="24.95" customHeight="1" x14ac:dyDescent="0.2">
      <c r="A317" s="90">
        <v>309</v>
      </c>
      <c r="B317" s="267" t="s">
        <v>5943</v>
      </c>
      <c r="C317" s="266" t="s">
        <v>5944</v>
      </c>
      <c r="D317" s="180" t="s">
        <v>5945</v>
      </c>
      <c r="E317" s="180" t="s">
        <v>4958</v>
      </c>
      <c r="F317" s="180" t="s">
        <v>4958</v>
      </c>
      <c r="G317" s="180" t="s">
        <v>7031</v>
      </c>
      <c r="H317" s="180" t="s">
        <v>7032</v>
      </c>
      <c r="I317" s="268" t="s">
        <v>5946</v>
      </c>
      <c r="J317" s="180" t="s">
        <v>5947</v>
      </c>
      <c r="K317" s="282" t="s">
        <v>36</v>
      </c>
      <c r="L317" s="282" t="s">
        <v>26</v>
      </c>
      <c r="M317" s="282" t="s">
        <v>36</v>
      </c>
      <c r="N317" s="282" t="s">
        <v>36</v>
      </c>
      <c r="O317" s="282" t="s">
        <v>36</v>
      </c>
      <c r="P317" s="282" t="s">
        <v>36</v>
      </c>
      <c r="Q317" s="282" t="s">
        <v>36</v>
      </c>
      <c r="R317" s="79">
        <f t="shared" si="6"/>
        <v>1</v>
      </c>
      <c r="S317" s="107"/>
      <c r="T317" s="107"/>
      <c r="U317" s="107"/>
      <c r="V317" s="107"/>
      <c r="W317" s="107"/>
      <c r="X317" s="107"/>
      <c r="Y317" s="107"/>
      <c r="Z317" s="107"/>
      <c r="AA317" s="107"/>
      <c r="AB317" s="107"/>
      <c r="AC317" s="107"/>
      <c r="AD317" s="107"/>
      <c r="AE317" s="107"/>
      <c r="AF317" s="107"/>
      <c r="AG317" s="107"/>
      <c r="AH317" s="107"/>
      <c r="AI317" s="107"/>
      <c r="AJ317" s="107"/>
      <c r="AK317" s="107"/>
      <c r="AL317" s="107"/>
      <c r="AM317" s="107"/>
      <c r="AN317" s="107"/>
    </row>
    <row r="318" spans="1:40" s="108" customFormat="1" ht="24.95" customHeight="1" x14ac:dyDescent="0.2">
      <c r="A318" s="90">
        <v>310</v>
      </c>
      <c r="B318" s="185" t="s">
        <v>5948</v>
      </c>
      <c r="C318" s="253" t="s">
        <v>7033</v>
      </c>
      <c r="D318" s="268" t="s">
        <v>5949</v>
      </c>
      <c r="E318" s="268" t="s">
        <v>5801</v>
      </c>
      <c r="F318" s="268" t="s">
        <v>4958</v>
      </c>
      <c r="G318" s="254" t="s">
        <v>7034</v>
      </c>
      <c r="H318" s="254" t="s">
        <v>7035</v>
      </c>
      <c r="I318" s="268" t="s">
        <v>4974</v>
      </c>
      <c r="J318" s="180" t="s">
        <v>5950</v>
      </c>
      <c r="K318" s="18" t="s">
        <v>26</v>
      </c>
      <c r="L318" s="18" t="s">
        <v>36</v>
      </c>
      <c r="M318" s="18" t="s">
        <v>36</v>
      </c>
      <c r="N318" s="18" t="s">
        <v>36</v>
      </c>
      <c r="O318" s="18" t="s">
        <v>36</v>
      </c>
      <c r="P318" s="18" t="s">
        <v>36</v>
      </c>
      <c r="Q318" s="18" t="s">
        <v>36</v>
      </c>
      <c r="R318" s="79">
        <f t="shared" si="6"/>
        <v>1</v>
      </c>
      <c r="S318" s="107"/>
      <c r="T318" s="107"/>
      <c r="U318" s="107"/>
      <c r="V318" s="107"/>
      <c r="W318" s="107"/>
      <c r="X318" s="107"/>
      <c r="Y318" s="107"/>
      <c r="Z318" s="107"/>
      <c r="AA318" s="107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</row>
    <row r="319" spans="1:40" s="108" customFormat="1" ht="24.95" customHeight="1" x14ac:dyDescent="0.2">
      <c r="A319" s="90">
        <v>311</v>
      </c>
      <c r="B319" s="28" t="s">
        <v>5951</v>
      </c>
      <c r="C319" s="253" t="s">
        <v>7036</v>
      </c>
      <c r="D319" s="60" t="s">
        <v>5952</v>
      </c>
      <c r="E319" s="60" t="s">
        <v>5122</v>
      </c>
      <c r="F319" s="60" t="s">
        <v>4958</v>
      </c>
      <c r="G319" s="254" t="s">
        <v>7037</v>
      </c>
      <c r="H319" s="254" t="s">
        <v>7038</v>
      </c>
      <c r="I319" s="60" t="s">
        <v>974</v>
      </c>
      <c r="J319" s="180" t="s">
        <v>7039</v>
      </c>
      <c r="K319" s="18" t="s">
        <v>26</v>
      </c>
      <c r="L319" s="18" t="s">
        <v>36</v>
      </c>
      <c r="M319" s="18" t="s">
        <v>36</v>
      </c>
      <c r="N319" s="18" t="s">
        <v>36</v>
      </c>
      <c r="O319" s="18" t="s">
        <v>36</v>
      </c>
      <c r="P319" s="18" t="s">
        <v>36</v>
      </c>
      <c r="Q319" s="18" t="s">
        <v>36</v>
      </c>
      <c r="R319" s="79">
        <f t="shared" si="6"/>
        <v>1</v>
      </c>
      <c r="S319" s="107"/>
      <c r="T319" s="107"/>
      <c r="U319" s="107"/>
      <c r="V319" s="107"/>
      <c r="W319" s="107"/>
      <c r="X319" s="107"/>
      <c r="Y319" s="107"/>
      <c r="Z319" s="107"/>
      <c r="AA319" s="107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  <c r="AN319" s="107"/>
    </row>
    <row r="320" spans="1:40" s="108" customFormat="1" ht="24.95" customHeight="1" x14ac:dyDescent="0.2">
      <c r="A320" s="90">
        <v>312</v>
      </c>
      <c r="B320" s="185" t="s">
        <v>5953</v>
      </c>
      <c r="C320" s="253" t="s">
        <v>7040</v>
      </c>
      <c r="D320" s="268" t="s">
        <v>5954</v>
      </c>
      <c r="E320" s="268" t="s">
        <v>5048</v>
      </c>
      <c r="F320" s="268" t="s">
        <v>4958</v>
      </c>
      <c r="G320" s="254" t="s">
        <v>4971</v>
      </c>
      <c r="H320" s="254" t="s">
        <v>4971</v>
      </c>
      <c r="I320" s="268" t="s">
        <v>4974</v>
      </c>
      <c r="J320" s="180" t="s">
        <v>5955</v>
      </c>
      <c r="K320" s="18" t="s">
        <v>26</v>
      </c>
      <c r="L320" s="18" t="s">
        <v>36</v>
      </c>
      <c r="M320" s="18" t="s">
        <v>36</v>
      </c>
      <c r="N320" s="18" t="s">
        <v>36</v>
      </c>
      <c r="O320" s="18" t="s">
        <v>36</v>
      </c>
      <c r="P320" s="18" t="s">
        <v>36</v>
      </c>
      <c r="Q320" s="18" t="s">
        <v>36</v>
      </c>
      <c r="R320" s="79">
        <f t="shared" si="6"/>
        <v>1</v>
      </c>
      <c r="S320" s="107"/>
      <c r="T320" s="107"/>
      <c r="U320" s="107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</row>
    <row r="321" spans="1:40" s="108" customFormat="1" ht="24.95" customHeight="1" x14ac:dyDescent="0.2">
      <c r="A321" s="90">
        <v>313</v>
      </c>
      <c r="B321" s="112" t="s">
        <v>4660</v>
      </c>
      <c r="C321" s="253" t="s">
        <v>6717</v>
      </c>
      <c r="D321" s="60" t="s">
        <v>5956</v>
      </c>
      <c r="E321" s="60" t="s">
        <v>5048</v>
      </c>
      <c r="F321" s="60" t="s">
        <v>4958</v>
      </c>
      <c r="G321" s="254" t="s">
        <v>7041</v>
      </c>
      <c r="H321" s="254" t="s">
        <v>7042</v>
      </c>
      <c r="I321" s="60" t="s">
        <v>248</v>
      </c>
      <c r="J321" s="180" t="s">
        <v>5957</v>
      </c>
      <c r="K321" s="18" t="s">
        <v>26</v>
      </c>
      <c r="L321" s="18" t="s">
        <v>36</v>
      </c>
      <c r="M321" s="18" t="s">
        <v>36</v>
      </c>
      <c r="N321" s="18" t="s">
        <v>36</v>
      </c>
      <c r="O321" s="18" t="s">
        <v>36</v>
      </c>
      <c r="P321" s="18" t="s">
        <v>36</v>
      </c>
      <c r="Q321" s="18" t="s">
        <v>36</v>
      </c>
      <c r="R321" s="79">
        <f t="shared" si="6"/>
        <v>1</v>
      </c>
      <c r="S321" s="107"/>
      <c r="T321" s="107"/>
      <c r="U321" s="107"/>
      <c r="V321" s="107"/>
      <c r="W321" s="107"/>
      <c r="X321" s="107"/>
      <c r="Y321" s="107"/>
      <c r="Z321" s="107"/>
      <c r="AA321" s="107"/>
      <c r="AB321" s="107"/>
      <c r="AC321" s="107"/>
      <c r="AD321" s="107"/>
      <c r="AE321" s="107"/>
      <c r="AF321" s="107"/>
      <c r="AG321" s="107"/>
      <c r="AH321" s="107"/>
      <c r="AI321" s="107"/>
      <c r="AJ321" s="107"/>
      <c r="AK321" s="107"/>
      <c r="AL321" s="107"/>
      <c r="AM321" s="107"/>
      <c r="AN321" s="107"/>
    </row>
    <row r="322" spans="1:40" s="108" customFormat="1" ht="24.95" customHeight="1" x14ac:dyDescent="0.2">
      <c r="A322" s="90">
        <v>314</v>
      </c>
      <c r="B322" s="267" t="s">
        <v>5958</v>
      </c>
      <c r="C322" s="253" t="s">
        <v>7043</v>
      </c>
      <c r="D322" s="180" t="s">
        <v>5959</v>
      </c>
      <c r="E322" s="180" t="s">
        <v>5220</v>
      </c>
      <c r="F322" s="180" t="s">
        <v>4958</v>
      </c>
      <c r="G322" s="254" t="s">
        <v>7044</v>
      </c>
      <c r="H322" s="254" t="s">
        <v>7045</v>
      </c>
      <c r="I322" s="180" t="s">
        <v>5681</v>
      </c>
      <c r="J322" s="268" t="s">
        <v>5960</v>
      </c>
      <c r="K322" s="282" t="s">
        <v>8595</v>
      </c>
      <c r="L322" s="282" t="s">
        <v>36</v>
      </c>
      <c r="M322" s="282" t="s">
        <v>36</v>
      </c>
      <c r="N322" s="282" t="s">
        <v>36</v>
      </c>
      <c r="O322" s="282" t="s">
        <v>36</v>
      </c>
      <c r="P322" s="282" t="s">
        <v>36</v>
      </c>
      <c r="Q322" s="282" t="s">
        <v>36</v>
      </c>
      <c r="R322" s="79">
        <v>1</v>
      </c>
      <c r="S322" s="107"/>
      <c r="T322" s="107"/>
      <c r="U322" s="107"/>
      <c r="V322" s="107"/>
      <c r="W322" s="107"/>
      <c r="X322" s="107"/>
      <c r="Y322" s="107"/>
      <c r="Z322" s="107"/>
      <c r="AA322" s="107"/>
      <c r="AB322" s="107"/>
      <c r="AC322" s="107"/>
      <c r="AD322" s="107"/>
      <c r="AE322" s="107"/>
      <c r="AF322" s="107"/>
      <c r="AG322" s="107"/>
      <c r="AH322" s="107"/>
      <c r="AI322" s="107"/>
      <c r="AJ322" s="107"/>
      <c r="AK322" s="107"/>
      <c r="AL322" s="107"/>
      <c r="AM322" s="107"/>
      <c r="AN322" s="107"/>
    </row>
    <row r="323" spans="1:40" s="108" customFormat="1" ht="24.95" customHeight="1" x14ac:dyDescent="0.2">
      <c r="A323" s="90">
        <v>315</v>
      </c>
      <c r="B323" s="267" t="s">
        <v>5961</v>
      </c>
      <c r="C323" s="253" t="s">
        <v>7046</v>
      </c>
      <c r="D323" s="180" t="s">
        <v>5962</v>
      </c>
      <c r="E323" s="180" t="s">
        <v>5220</v>
      </c>
      <c r="F323" s="180" t="s">
        <v>4958</v>
      </c>
      <c r="G323" s="254" t="s">
        <v>7047</v>
      </c>
      <c r="H323" s="254" t="s">
        <v>7048</v>
      </c>
      <c r="I323" s="262" t="s">
        <v>792</v>
      </c>
      <c r="J323" s="180" t="s">
        <v>5963</v>
      </c>
      <c r="K323" s="282" t="s">
        <v>26</v>
      </c>
      <c r="L323" s="282" t="s">
        <v>36</v>
      </c>
      <c r="M323" s="282" t="s">
        <v>36</v>
      </c>
      <c r="N323" s="282" t="s">
        <v>36</v>
      </c>
      <c r="O323" s="282" t="s">
        <v>36</v>
      </c>
      <c r="P323" s="282" t="s">
        <v>36</v>
      </c>
      <c r="Q323" s="282" t="s">
        <v>36</v>
      </c>
      <c r="R323" s="79">
        <f t="shared" ref="R323:R354" si="7">COUNTIF(K323:Q323,"SI")</f>
        <v>1</v>
      </c>
      <c r="S323" s="107"/>
      <c r="T323" s="107"/>
      <c r="U323" s="107"/>
      <c r="V323" s="107"/>
      <c r="W323" s="107"/>
      <c r="X323" s="107"/>
      <c r="Y323" s="107"/>
      <c r="Z323" s="107"/>
      <c r="AA323" s="107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  <c r="AN323" s="107"/>
    </row>
    <row r="324" spans="1:40" s="108" customFormat="1" ht="24.95" customHeight="1" x14ac:dyDescent="0.25">
      <c r="A324" s="90">
        <v>316</v>
      </c>
      <c r="B324" s="28" t="s">
        <v>5964</v>
      </c>
      <c r="C324" s="253" t="s">
        <v>7049</v>
      </c>
      <c r="D324" s="60" t="s">
        <v>5965</v>
      </c>
      <c r="E324" s="60" t="s">
        <v>4957</v>
      </c>
      <c r="F324" s="60" t="s">
        <v>4958</v>
      </c>
      <c r="G324" s="254" t="s">
        <v>7050</v>
      </c>
      <c r="H324" s="254" t="s">
        <v>7051</v>
      </c>
      <c r="I324" s="60" t="s">
        <v>5966</v>
      </c>
      <c r="J324" s="60" t="s">
        <v>5967</v>
      </c>
      <c r="K324" s="18" t="s">
        <v>26</v>
      </c>
      <c r="L324" s="18" t="s">
        <v>26</v>
      </c>
      <c r="M324" s="18" t="s">
        <v>26</v>
      </c>
      <c r="N324" s="18" t="s">
        <v>36</v>
      </c>
      <c r="O324" s="18" t="s">
        <v>36</v>
      </c>
      <c r="P324" s="18" t="s">
        <v>36</v>
      </c>
      <c r="Q324" s="18" t="s">
        <v>36</v>
      </c>
      <c r="R324" s="79">
        <f t="shared" si="7"/>
        <v>3</v>
      </c>
      <c r="S324" s="107"/>
      <c r="T324" s="107"/>
      <c r="U324" s="107"/>
      <c r="V324" s="107"/>
      <c r="W324" s="107"/>
      <c r="X324" s="107"/>
      <c r="Y324" s="107"/>
      <c r="Z324" s="107"/>
      <c r="AA324" s="107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</row>
    <row r="325" spans="1:40" s="108" customFormat="1" ht="24.95" customHeight="1" x14ac:dyDescent="0.2">
      <c r="A325" s="90">
        <v>317</v>
      </c>
      <c r="B325" s="112" t="s">
        <v>5968</v>
      </c>
      <c r="C325" s="253" t="s">
        <v>7052</v>
      </c>
      <c r="D325" s="269" t="s">
        <v>5969</v>
      </c>
      <c r="E325" s="269" t="s">
        <v>5171</v>
      </c>
      <c r="F325" s="269" t="s">
        <v>4958</v>
      </c>
      <c r="G325" s="254">
        <v>278621.13</v>
      </c>
      <c r="H325" s="254">
        <v>4691539.13</v>
      </c>
      <c r="I325" s="269" t="s">
        <v>99</v>
      </c>
      <c r="J325" s="180" t="s">
        <v>5970</v>
      </c>
      <c r="K325" s="285" t="s">
        <v>26</v>
      </c>
      <c r="L325" s="285" t="s">
        <v>36</v>
      </c>
      <c r="M325" s="285" t="s">
        <v>26</v>
      </c>
      <c r="N325" s="285" t="s">
        <v>36</v>
      </c>
      <c r="O325" s="285" t="s">
        <v>36</v>
      </c>
      <c r="P325" s="285" t="s">
        <v>36</v>
      </c>
      <c r="Q325" s="285" t="s">
        <v>36</v>
      </c>
      <c r="R325" s="79">
        <f t="shared" si="7"/>
        <v>2</v>
      </c>
      <c r="S325" s="107"/>
      <c r="T325" s="107"/>
      <c r="U325" s="107"/>
      <c r="V325" s="107"/>
      <c r="W325" s="107"/>
      <c r="X325" s="107"/>
      <c r="Y325" s="107"/>
      <c r="Z325" s="107"/>
      <c r="AA325" s="107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  <c r="AM325" s="107"/>
      <c r="AN325" s="107"/>
    </row>
    <row r="326" spans="1:40" s="108" customFormat="1" ht="24.95" customHeight="1" x14ac:dyDescent="0.25">
      <c r="A326" s="90">
        <v>318</v>
      </c>
      <c r="B326" s="28" t="s">
        <v>5971</v>
      </c>
      <c r="C326" s="253" t="s">
        <v>7053</v>
      </c>
      <c r="D326" s="60" t="s">
        <v>5972</v>
      </c>
      <c r="E326" s="269" t="s">
        <v>5171</v>
      </c>
      <c r="F326" s="60" t="s">
        <v>4958</v>
      </c>
      <c r="G326" s="254" t="s">
        <v>7054</v>
      </c>
      <c r="H326" s="254" t="s">
        <v>7055</v>
      </c>
      <c r="I326" s="60" t="s">
        <v>5973</v>
      </c>
      <c r="J326" s="60" t="s">
        <v>5974</v>
      </c>
      <c r="K326" s="18" t="s">
        <v>36</v>
      </c>
      <c r="L326" s="18" t="s">
        <v>26</v>
      </c>
      <c r="M326" s="18" t="s">
        <v>36</v>
      </c>
      <c r="N326" s="18" t="s">
        <v>36</v>
      </c>
      <c r="O326" s="18" t="s">
        <v>36</v>
      </c>
      <c r="P326" s="18" t="s">
        <v>36</v>
      </c>
      <c r="Q326" s="18" t="s">
        <v>36</v>
      </c>
      <c r="R326" s="79">
        <f t="shared" si="7"/>
        <v>1</v>
      </c>
      <c r="S326" s="107"/>
      <c r="T326" s="107"/>
      <c r="U326" s="107"/>
      <c r="V326" s="107"/>
      <c r="W326" s="107"/>
      <c r="X326" s="107"/>
      <c r="Y326" s="107"/>
      <c r="Z326" s="107"/>
      <c r="AA326" s="107"/>
      <c r="AB326" s="107"/>
      <c r="AC326" s="107"/>
      <c r="AD326" s="107"/>
      <c r="AE326" s="107"/>
      <c r="AF326" s="107"/>
      <c r="AG326" s="107"/>
      <c r="AH326" s="107"/>
      <c r="AI326" s="107"/>
      <c r="AJ326" s="107"/>
      <c r="AK326" s="107"/>
      <c r="AL326" s="107"/>
      <c r="AM326" s="107"/>
      <c r="AN326" s="107"/>
    </row>
    <row r="327" spans="1:40" s="108" customFormat="1" ht="24.95" customHeight="1" x14ac:dyDescent="0.25">
      <c r="A327" s="90">
        <v>319</v>
      </c>
      <c r="B327" s="185" t="s">
        <v>5975</v>
      </c>
      <c r="C327" s="271" t="s">
        <v>7056</v>
      </c>
      <c r="D327" s="60" t="s">
        <v>5972</v>
      </c>
      <c r="E327" s="269" t="s">
        <v>5171</v>
      </c>
      <c r="F327" s="272" t="s">
        <v>4958</v>
      </c>
      <c r="G327" s="272" t="s">
        <v>5034</v>
      </c>
      <c r="H327" s="272" t="s">
        <v>5034</v>
      </c>
      <c r="I327" s="272" t="s">
        <v>4963</v>
      </c>
      <c r="J327" s="60" t="s">
        <v>5976</v>
      </c>
      <c r="K327" s="286" t="s">
        <v>36</v>
      </c>
      <c r="L327" s="18" t="s">
        <v>26</v>
      </c>
      <c r="M327" s="286" t="s">
        <v>36</v>
      </c>
      <c r="N327" s="286" t="s">
        <v>36</v>
      </c>
      <c r="O327" s="286" t="s">
        <v>36</v>
      </c>
      <c r="P327" s="286" t="s">
        <v>36</v>
      </c>
      <c r="Q327" s="286" t="s">
        <v>36</v>
      </c>
      <c r="R327" s="79">
        <f t="shared" si="7"/>
        <v>1</v>
      </c>
      <c r="S327" s="107"/>
      <c r="T327" s="107"/>
      <c r="U327" s="107"/>
      <c r="V327" s="107"/>
      <c r="W327" s="107"/>
      <c r="X327" s="107"/>
      <c r="Y327" s="107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</row>
    <row r="328" spans="1:40" s="108" customFormat="1" ht="24.95" customHeight="1" x14ac:dyDescent="0.2">
      <c r="A328" s="90">
        <v>320</v>
      </c>
      <c r="B328" s="28" t="s">
        <v>5772</v>
      </c>
      <c r="C328" s="253" t="s">
        <v>7057</v>
      </c>
      <c r="D328" s="60" t="s">
        <v>5977</v>
      </c>
      <c r="E328" s="60" t="s">
        <v>5724</v>
      </c>
      <c r="F328" s="60" t="s">
        <v>4958</v>
      </c>
      <c r="G328" s="254">
        <v>267242.02</v>
      </c>
      <c r="H328" s="254">
        <v>4710647.7300000004</v>
      </c>
      <c r="I328" s="60" t="s">
        <v>5774</v>
      </c>
      <c r="J328" s="60" t="s">
        <v>5978</v>
      </c>
      <c r="K328" s="18" t="s">
        <v>26</v>
      </c>
      <c r="L328" s="282" t="s">
        <v>36</v>
      </c>
      <c r="M328" s="282" t="s">
        <v>36</v>
      </c>
      <c r="N328" s="282" t="s">
        <v>36</v>
      </c>
      <c r="O328" s="282" t="s">
        <v>36</v>
      </c>
      <c r="P328" s="282" t="s">
        <v>36</v>
      </c>
      <c r="Q328" s="282" t="s">
        <v>36</v>
      </c>
      <c r="R328" s="79">
        <f t="shared" si="7"/>
        <v>1</v>
      </c>
      <c r="S328" s="107"/>
      <c r="T328" s="107"/>
      <c r="U328" s="107"/>
      <c r="V328" s="107"/>
      <c r="W328" s="107"/>
      <c r="X328" s="107"/>
      <c r="Y328" s="107"/>
      <c r="Z328" s="107"/>
      <c r="AA328" s="107"/>
      <c r="AB328" s="107"/>
      <c r="AC328" s="107"/>
      <c r="AD328" s="107"/>
      <c r="AE328" s="107"/>
      <c r="AF328" s="107"/>
      <c r="AG328" s="107"/>
      <c r="AH328" s="107"/>
      <c r="AI328" s="107"/>
      <c r="AJ328" s="107"/>
      <c r="AK328" s="107"/>
      <c r="AL328" s="107"/>
      <c r="AM328" s="107"/>
      <c r="AN328" s="107"/>
    </row>
    <row r="329" spans="1:40" s="108" customFormat="1" ht="24.95" customHeight="1" x14ac:dyDescent="0.25">
      <c r="A329" s="90">
        <v>321</v>
      </c>
      <c r="B329" s="185" t="s">
        <v>5979</v>
      </c>
      <c r="C329" s="271" t="s">
        <v>6746</v>
      </c>
      <c r="D329" s="60" t="s">
        <v>5980</v>
      </c>
      <c r="E329" s="269" t="s">
        <v>4957</v>
      </c>
      <c r="F329" s="272" t="s">
        <v>4958</v>
      </c>
      <c r="G329" s="272" t="s">
        <v>7058</v>
      </c>
      <c r="H329" s="272" t="s">
        <v>7059</v>
      </c>
      <c r="I329" s="272" t="s">
        <v>5981</v>
      </c>
      <c r="J329" s="60" t="s">
        <v>5982</v>
      </c>
      <c r="K329" s="286" t="s">
        <v>36</v>
      </c>
      <c r="L329" s="18" t="s">
        <v>36</v>
      </c>
      <c r="M329" s="18" t="s">
        <v>26</v>
      </c>
      <c r="N329" s="286" t="s">
        <v>36</v>
      </c>
      <c r="O329" s="286" t="s">
        <v>36</v>
      </c>
      <c r="P329" s="286" t="s">
        <v>36</v>
      </c>
      <c r="Q329" s="286" t="s">
        <v>36</v>
      </c>
      <c r="R329" s="79">
        <f t="shared" si="7"/>
        <v>1</v>
      </c>
      <c r="S329" s="107"/>
      <c r="T329" s="107"/>
      <c r="U329" s="107"/>
      <c r="V329" s="107"/>
      <c r="W329" s="107"/>
      <c r="X329" s="107"/>
      <c r="Y329" s="107"/>
      <c r="Z329" s="107"/>
      <c r="AA329" s="107"/>
      <c r="AB329" s="107"/>
      <c r="AC329" s="107"/>
      <c r="AD329" s="107"/>
      <c r="AE329" s="107"/>
      <c r="AF329" s="107"/>
      <c r="AG329" s="107"/>
      <c r="AH329" s="107"/>
      <c r="AI329" s="107"/>
      <c r="AJ329" s="107"/>
      <c r="AK329" s="107"/>
      <c r="AL329" s="107"/>
      <c r="AM329" s="107"/>
      <c r="AN329" s="107"/>
    </row>
    <row r="330" spans="1:40" s="108" customFormat="1" ht="24.95" customHeight="1" x14ac:dyDescent="0.25">
      <c r="A330" s="90">
        <v>322</v>
      </c>
      <c r="B330" s="185" t="s">
        <v>5983</v>
      </c>
      <c r="C330" s="271" t="s">
        <v>7060</v>
      </c>
      <c r="D330" s="268" t="s">
        <v>5984</v>
      </c>
      <c r="E330" s="268" t="s">
        <v>5052</v>
      </c>
      <c r="F330" s="268" t="s">
        <v>4958</v>
      </c>
      <c r="G330" s="272" t="s">
        <v>7061</v>
      </c>
      <c r="H330" s="272" t="s">
        <v>7062</v>
      </c>
      <c r="I330" s="268" t="s">
        <v>398</v>
      </c>
      <c r="J330" s="268" t="s">
        <v>5985</v>
      </c>
      <c r="K330" s="18" t="s">
        <v>26</v>
      </c>
      <c r="L330" s="18" t="s">
        <v>36</v>
      </c>
      <c r="M330" s="18" t="s">
        <v>36</v>
      </c>
      <c r="N330" s="18" t="s">
        <v>36</v>
      </c>
      <c r="O330" s="18" t="s">
        <v>36</v>
      </c>
      <c r="P330" s="18" t="s">
        <v>36</v>
      </c>
      <c r="Q330" s="18" t="s">
        <v>36</v>
      </c>
      <c r="R330" s="79">
        <f t="shared" si="7"/>
        <v>1</v>
      </c>
      <c r="S330" s="107"/>
      <c r="T330" s="107"/>
      <c r="U330" s="107"/>
      <c r="V330" s="107"/>
      <c r="W330" s="107"/>
      <c r="X330" s="107"/>
      <c r="Y330" s="107"/>
      <c r="Z330" s="107"/>
      <c r="AA330" s="107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</row>
    <row r="331" spans="1:40" s="108" customFormat="1" ht="24.95" customHeight="1" x14ac:dyDescent="0.25">
      <c r="A331" s="90">
        <v>323</v>
      </c>
      <c r="B331" s="185" t="s">
        <v>5986</v>
      </c>
      <c r="C331" s="270">
        <v>10417221008</v>
      </c>
      <c r="D331" s="268" t="s">
        <v>5987</v>
      </c>
      <c r="E331" s="268" t="s">
        <v>5801</v>
      </c>
      <c r="F331" s="268" t="s">
        <v>4958</v>
      </c>
      <c r="G331" s="254" t="s">
        <v>7063</v>
      </c>
      <c r="H331" s="254" t="s">
        <v>7064</v>
      </c>
      <c r="I331" s="268" t="s">
        <v>878</v>
      </c>
      <c r="J331" s="268" t="s">
        <v>5988</v>
      </c>
      <c r="K331" s="90" t="s">
        <v>26</v>
      </c>
      <c r="L331" s="90" t="s">
        <v>36</v>
      </c>
      <c r="M331" s="90" t="s">
        <v>36</v>
      </c>
      <c r="N331" s="90" t="s">
        <v>36</v>
      </c>
      <c r="O331" s="90" t="s">
        <v>36</v>
      </c>
      <c r="P331" s="90" t="s">
        <v>36</v>
      </c>
      <c r="Q331" s="90" t="s">
        <v>36</v>
      </c>
      <c r="R331" s="79">
        <f t="shared" si="7"/>
        <v>1</v>
      </c>
      <c r="S331" s="107"/>
      <c r="T331" s="107"/>
      <c r="U331" s="107"/>
      <c r="V331" s="107"/>
      <c r="W331" s="107"/>
      <c r="X331" s="107"/>
      <c r="Y331" s="107"/>
      <c r="Z331" s="107"/>
      <c r="AA331" s="107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</row>
    <row r="332" spans="1:40" s="108" customFormat="1" ht="24.95" customHeight="1" x14ac:dyDescent="0.25">
      <c r="A332" s="90">
        <v>324</v>
      </c>
      <c r="B332" s="28" t="s">
        <v>4660</v>
      </c>
      <c r="C332" s="253" t="s">
        <v>6717</v>
      </c>
      <c r="D332" s="60" t="s">
        <v>5989</v>
      </c>
      <c r="E332" s="60" t="s">
        <v>4967</v>
      </c>
      <c r="F332" s="60" t="s">
        <v>4958</v>
      </c>
      <c r="G332" s="254" t="s">
        <v>7065</v>
      </c>
      <c r="H332" s="254" t="s">
        <v>7066</v>
      </c>
      <c r="I332" s="60" t="s">
        <v>248</v>
      </c>
      <c r="J332" s="268" t="s">
        <v>5990</v>
      </c>
      <c r="K332" s="18" t="s">
        <v>26</v>
      </c>
      <c r="L332" s="18" t="s">
        <v>36</v>
      </c>
      <c r="M332" s="18" t="s">
        <v>36</v>
      </c>
      <c r="N332" s="18" t="s">
        <v>36</v>
      </c>
      <c r="O332" s="18" t="s">
        <v>36</v>
      </c>
      <c r="P332" s="18" t="s">
        <v>36</v>
      </c>
      <c r="Q332" s="18" t="s">
        <v>36</v>
      </c>
      <c r="R332" s="79">
        <f t="shared" si="7"/>
        <v>1</v>
      </c>
      <c r="S332" s="107"/>
      <c r="T332" s="107"/>
      <c r="U332" s="107"/>
      <c r="V332" s="107"/>
      <c r="W332" s="107"/>
      <c r="X332" s="107"/>
      <c r="Y332" s="107"/>
      <c r="Z332" s="107"/>
      <c r="AA332" s="107"/>
      <c r="AB332" s="107"/>
      <c r="AC332" s="107"/>
      <c r="AD332" s="107"/>
      <c r="AE332" s="107"/>
      <c r="AF332" s="107"/>
      <c r="AG332" s="107"/>
      <c r="AH332" s="107"/>
      <c r="AI332" s="107"/>
      <c r="AJ332" s="107"/>
      <c r="AK332" s="107"/>
      <c r="AL332" s="107"/>
      <c r="AM332" s="107"/>
      <c r="AN332" s="107"/>
    </row>
    <row r="333" spans="1:40" s="108" customFormat="1" ht="24.95" customHeight="1" x14ac:dyDescent="0.25">
      <c r="A333" s="90">
        <v>325</v>
      </c>
      <c r="B333" s="28" t="s">
        <v>5991</v>
      </c>
      <c r="C333" s="253" t="s">
        <v>7067</v>
      </c>
      <c r="D333" s="60" t="s">
        <v>5992</v>
      </c>
      <c r="E333" s="60" t="s">
        <v>5171</v>
      </c>
      <c r="F333" s="60" t="s">
        <v>4958</v>
      </c>
      <c r="G333" s="254">
        <v>277927.3</v>
      </c>
      <c r="H333" s="254">
        <v>4690281.8600000003</v>
      </c>
      <c r="I333" s="60" t="s">
        <v>5715</v>
      </c>
      <c r="J333" s="268" t="s">
        <v>5993</v>
      </c>
      <c r="K333" s="18" t="s">
        <v>36</v>
      </c>
      <c r="L333" s="18" t="s">
        <v>36</v>
      </c>
      <c r="M333" s="18" t="s">
        <v>26</v>
      </c>
      <c r="N333" s="18" t="s">
        <v>36</v>
      </c>
      <c r="O333" s="18" t="s">
        <v>36</v>
      </c>
      <c r="P333" s="18" t="s">
        <v>36</v>
      </c>
      <c r="Q333" s="18" t="s">
        <v>36</v>
      </c>
      <c r="R333" s="79">
        <f t="shared" si="7"/>
        <v>1</v>
      </c>
      <c r="S333" s="107"/>
      <c r="T333" s="107"/>
      <c r="U333" s="107"/>
      <c r="V333" s="107"/>
      <c r="W333" s="107"/>
      <c r="X333" s="107"/>
      <c r="Y333" s="107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  <c r="AN333" s="107"/>
    </row>
    <row r="334" spans="1:40" s="108" customFormat="1" ht="24.95" customHeight="1" x14ac:dyDescent="0.25">
      <c r="A334" s="90">
        <v>326</v>
      </c>
      <c r="B334" s="185" t="s">
        <v>5994</v>
      </c>
      <c r="C334" s="271" t="s">
        <v>7068</v>
      </c>
      <c r="D334" s="60" t="s">
        <v>5972</v>
      </c>
      <c r="E334" s="269" t="s">
        <v>5171</v>
      </c>
      <c r="F334" s="272" t="s">
        <v>4958</v>
      </c>
      <c r="G334" s="272" t="s">
        <v>7069</v>
      </c>
      <c r="H334" s="272" t="s">
        <v>7070</v>
      </c>
      <c r="I334" s="272" t="s">
        <v>4963</v>
      </c>
      <c r="J334" s="60" t="s">
        <v>5995</v>
      </c>
      <c r="K334" s="286" t="s">
        <v>36</v>
      </c>
      <c r="L334" s="18" t="s">
        <v>26</v>
      </c>
      <c r="M334" s="286" t="s">
        <v>36</v>
      </c>
      <c r="N334" s="286" t="s">
        <v>36</v>
      </c>
      <c r="O334" s="286" t="s">
        <v>36</v>
      </c>
      <c r="P334" s="286" t="s">
        <v>36</v>
      </c>
      <c r="Q334" s="286" t="s">
        <v>36</v>
      </c>
      <c r="R334" s="79">
        <f t="shared" si="7"/>
        <v>1</v>
      </c>
      <c r="S334" s="107"/>
      <c r="T334" s="107"/>
      <c r="U334" s="107"/>
      <c r="V334" s="107"/>
      <c r="W334" s="107"/>
      <c r="X334" s="107"/>
      <c r="Y334" s="10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</row>
    <row r="335" spans="1:40" s="108" customFormat="1" ht="24.95" customHeight="1" x14ac:dyDescent="0.25">
      <c r="A335" s="90">
        <v>327</v>
      </c>
      <c r="B335" s="185" t="s">
        <v>5996</v>
      </c>
      <c r="C335" s="271" t="s">
        <v>7071</v>
      </c>
      <c r="D335" s="268" t="s">
        <v>5997</v>
      </c>
      <c r="E335" s="268" t="s">
        <v>5171</v>
      </c>
      <c r="F335" s="268" t="s">
        <v>4958</v>
      </c>
      <c r="G335" s="272" t="s">
        <v>7072</v>
      </c>
      <c r="H335" s="272" t="s">
        <v>7073</v>
      </c>
      <c r="I335" s="268" t="s">
        <v>5495</v>
      </c>
      <c r="J335" s="268" t="s">
        <v>5998</v>
      </c>
      <c r="K335" s="90" t="s">
        <v>36</v>
      </c>
      <c r="L335" s="90" t="s">
        <v>26</v>
      </c>
      <c r="M335" s="90" t="s">
        <v>36</v>
      </c>
      <c r="N335" s="90" t="s">
        <v>36</v>
      </c>
      <c r="O335" s="90" t="s">
        <v>36</v>
      </c>
      <c r="P335" s="90" t="s">
        <v>36</v>
      </c>
      <c r="Q335" s="90" t="s">
        <v>36</v>
      </c>
      <c r="R335" s="79">
        <f t="shared" si="7"/>
        <v>1</v>
      </c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</row>
    <row r="336" spans="1:40" s="108" customFormat="1" ht="24.95" customHeight="1" x14ac:dyDescent="0.25">
      <c r="A336" s="90">
        <v>328</v>
      </c>
      <c r="B336" s="28" t="s">
        <v>4660</v>
      </c>
      <c r="C336" s="253" t="s">
        <v>6717</v>
      </c>
      <c r="D336" s="60" t="s">
        <v>5999</v>
      </c>
      <c r="E336" s="60" t="s">
        <v>5177</v>
      </c>
      <c r="F336" s="60" t="s">
        <v>4958</v>
      </c>
      <c r="G336" s="254" t="s">
        <v>7074</v>
      </c>
      <c r="H336" s="254" t="s">
        <v>7075</v>
      </c>
      <c r="I336" s="60" t="s">
        <v>248</v>
      </c>
      <c r="J336" s="268" t="s">
        <v>6000</v>
      </c>
      <c r="K336" s="18" t="s">
        <v>26</v>
      </c>
      <c r="L336" s="18" t="s">
        <v>36</v>
      </c>
      <c r="M336" s="18" t="s">
        <v>36</v>
      </c>
      <c r="N336" s="18" t="s">
        <v>36</v>
      </c>
      <c r="O336" s="18" t="s">
        <v>36</v>
      </c>
      <c r="P336" s="18" t="s">
        <v>36</v>
      </c>
      <c r="Q336" s="18" t="s">
        <v>36</v>
      </c>
      <c r="R336" s="79">
        <f t="shared" si="7"/>
        <v>1</v>
      </c>
      <c r="S336" s="107"/>
      <c r="T336" s="107"/>
      <c r="U336" s="107"/>
      <c r="V336" s="107"/>
      <c r="W336" s="107"/>
      <c r="X336" s="107"/>
      <c r="Y336" s="107"/>
      <c r="Z336" s="107"/>
      <c r="AA336" s="107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</row>
    <row r="337" spans="1:40" s="108" customFormat="1" ht="24.95" customHeight="1" x14ac:dyDescent="0.25">
      <c r="A337" s="90">
        <v>329</v>
      </c>
      <c r="B337" s="112" t="s">
        <v>6001</v>
      </c>
      <c r="C337" s="253" t="s">
        <v>7076</v>
      </c>
      <c r="D337" s="269" t="s">
        <v>6002</v>
      </c>
      <c r="E337" s="269" t="s">
        <v>4978</v>
      </c>
      <c r="F337" s="269" t="s">
        <v>4958</v>
      </c>
      <c r="G337" s="254" t="s">
        <v>7077</v>
      </c>
      <c r="H337" s="254" t="s">
        <v>7078</v>
      </c>
      <c r="I337" s="269" t="s">
        <v>4979</v>
      </c>
      <c r="J337" s="269" t="s">
        <v>6003</v>
      </c>
      <c r="K337" s="285" t="s">
        <v>26</v>
      </c>
      <c r="L337" s="285" t="s">
        <v>36</v>
      </c>
      <c r="M337" s="285" t="s">
        <v>36</v>
      </c>
      <c r="N337" s="285" t="s">
        <v>36</v>
      </c>
      <c r="O337" s="285" t="s">
        <v>36</v>
      </c>
      <c r="P337" s="285" t="s">
        <v>36</v>
      </c>
      <c r="Q337" s="285" t="s">
        <v>36</v>
      </c>
      <c r="R337" s="79">
        <f t="shared" si="7"/>
        <v>1</v>
      </c>
      <c r="S337" s="107"/>
      <c r="T337" s="107"/>
      <c r="U337" s="107"/>
      <c r="V337" s="107"/>
      <c r="W337" s="107"/>
      <c r="X337" s="107"/>
      <c r="Y337" s="107"/>
      <c r="Z337" s="107"/>
      <c r="AA337" s="107"/>
      <c r="AB337" s="107"/>
      <c r="AC337" s="107"/>
      <c r="AD337" s="107"/>
      <c r="AE337" s="107"/>
      <c r="AF337" s="107"/>
      <c r="AG337" s="107"/>
      <c r="AH337" s="107"/>
      <c r="AI337" s="107"/>
      <c r="AJ337" s="107"/>
      <c r="AK337" s="107"/>
      <c r="AL337" s="107"/>
      <c r="AM337" s="107"/>
      <c r="AN337" s="107"/>
    </row>
    <row r="338" spans="1:40" s="108" customFormat="1" ht="24.95" customHeight="1" x14ac:dyDescent="0.25">
      <c r="A338" s="90">
        <v>330</v>
      </c>
      <c r="B338" s="28" t="s">
        <v>6004</v>
      </c>
      <c r="C338" s="253" t="s">
        <v>7079</v>
      </c>
      <c r="D338" s="60" t="s">
        <v>6005</v>
      </c>
      <c r="E338" s="60" t="s">
        <v>5344</v>
      </c>
      <c r="F338" s="60" t="s">
        <v>4958</v>
      </c>
      <c r="G338" s="254" t="s">
        <v>7080</v>
      </c>
      <c r="H338" s="254" t="s">
        <v>7081</v>
      </c>
      <c r="I338" s="60" t="s">
        <v>792</v>
      </c>
      <c r="J338" s="60" t="s">
        <v>6006</v>
      </c>
      <c r="K338" s="18" t="s">
        <v>26</v>
      </c>
      <c r="L338" s="18" t="s">
        <v>36</v>
      </c>
      <c r="M338" s="18" t="s">
        <v>36</v>
      </c>
      <c r="N338" s="18" t="s">
        <v>36</v>
      </c>
      <c r="O338" s="18" t="s">
        <v>36</v>
      </c>
      <c r="P338" s="18" t="s">
        <v>36</v>
      </c>
      <c r="Q338" s="18" t="s">
        <v>36</v>
      </c>
      <c r="R338" s="79">
        <f t="shared" si="7"/>
        <v>1</v>
      </c>
      <c r="S338" s="107"/>
      <c r="T338" s="107"/>
      <c r="U338" s="107"/>
      <c r="V338" s="107"/>
      <c r="W338" s="107"/>
      <c r="X338" s="107"/>
      <c r="Y338" s="107"/>
      <c r="Z338" s="107"/>
      <c r="AA338" s="107"/>
      <c r="AB338" s="107"/>
      <c r="AC338" s="107"/>
      <c r="AD338" s="107"/>
      <c r="AE338" s="107"/>
      <c r="AF338" s="107"/>
      <c r="AG338" s="107"/>
      <c r="AH338" s="107"/>
      <c r="AI338" s="107"/>
      <c r="AJ338" s="107"/>
      <c r="AK338" s="107"/>
      <c r="AL338" s="107"/>
      <c r="AM338" s="107"/>
      <c r="AN338" s="107"/>
    </row>
    <row r="339" spans="1:40" s="108" customFormat="1" ht="24.95" customHeight="1" x14ac:dyDescent="0.25">
      <c r="A339" s="90">
        <v>331</v>
      </c>
      <c r="B339" s="185" t="s">
        <v>6007</v>
      </c>
      <c r="C339" s="253" t="s">
        <v>7082</v>
      </c>
      <c r="D339" s="268" t="s">
        <v>6008</v>
      </c>
      <c r="E339" s="268" t="s">
        <v>5223</v>
      </c>
      <c r="F339" s="268" t="s">
        <v>4958</v>
      </c>
      <c r="G339" s="254" t="s">
        <v>7083</v>
      </c>
      <c r="H339" s="254" t="s">
        <v>7084</v>
      </c>
      <c r="I339" s="60" t="s">
        <v>6009</v>
      </c>
      <c r="J339" s="268" t="s">
        <v>6010</v>
      </c>
      <c r="K339" s="18" t="s">
        <v>36</v>
      </c>
      <c r="L339" s="18" t="s">
        <v>26</v>
      </c>
      <c r="M339" s="18" t="s">
        <v>36</v>
      </c>
      <c r="N339" s="18" t="s">
        <v>36</v>
      </c>
      <c r="O339" s="18" t="s">
        <v>36</v>
      </c>
      <c r="P339" s="18" t="s">
        <v>36</v>
      </c>
      <c r="Q339" s="18" t="s">
        <v>36</v>
      </c>
      <c r="R339" s="79">
        <f t="shared" si="7"/>
        <v>1</v>
      </c>
      <c r="S339" s="107"/>
      <c r="T339" s="107"/>
      <c r="U339" s="107"/>
      <c r="V339" s="107"/>
      <c r="W339" s="107"/>
      <c r="X339" s="107"/>
      <c r="Y339" s="107"/>
      <c r="Z339" s="107"/>
      <c r="AA339" s="107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</row>
    <row r="340" spans="1:40" s="108" customFormat="1" ht="24.95" customHeight="1" x14ac:dyDescent="0.25">
      <c r="A340" s="90">
        <v>332</v>
      </c>
      <c r="B340" s="185" t="s">
        <v>6011</v>
      </c>
      <c r="C340" s="253" t="s">
        <v>7085</v>
      </c>
      <c r="D340" s="268" t="s">
        <v>6012</v>
      </c>
      <c r="E340" s="268" t="s">
        <v>5809</v>
      </c>
      <c r="F340" s="268" t="s">
        <v>4958</v>
      </c>
      <c r="G340" s="254" t="s">
        <v>7086</v>
      </c>
      <c r="H340" s="254" t="s">
        <v>7087</v>
      </c>
      <c r="I340" s="60" t="s">
        <v>6013</v>
      </c>
      <c r="J340" s="268" t="s">
        <v>6014</v>
      </c>
      <c r="K340" s="18" t="s">
        <v>36</v>
      </c>
      <c r="L340" s="18" t="s">
        <v>26</v>
      </c>
      <c r="M340" s="18" t="s">
        <v>36</v>
      </c>
      <c r="N340" s="18" t="s">
        <v>36</v>
      </c>
      <c r="O340" s="18" t="s">
        <v>36</v>
      </c>
      <c r="P340" s="18" t="s">
        <v>36</v>
      </c>
      <c r="Q340" s="18" t="s">
        <v>36</v>
      </c>
      <c r="R340" s="79">
        <f t="shared" si="7"/>
        <v>1</v>
      </c>
      <c r="S340" s="107"/>
      <c r="T340" s="107"/>
      <c r="U340" s="107"/>
      <c r="V340" s="107"/>
      <c r="W340" s="107"/>
      <c r="X340" s="107"/>
      <c r="Y340" s="107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</row>
    <row r="341" spans="1:40" s="108" customFormat="1" ht="24.95" customHeight="1" x14ac:dyDescent="0.25">
      <c r="A341" s="90">
        <v>333</v>
      </c>
      <c r="B341" s="185" t="s">
        <v>6015</v>
      </c>
      <c r="C341" s="253" t="s">
        <v>7088</v>
      </c>
      <c r="D341" s="268" t="s">
        <v>6016</v>
      </c>
      <c r="E341" s="268" t="s">
        <v>5244</v>
      </c>
      <c r="F341" s="268" t="s">
        <v>4958</v>
      </c>
      <c r="G341" s="254" t="s">
        <v>7089</v>
      </c>
      <c r="H341" s="254" t="s">
        <v>7090</v>
      </c>
      <c r="I341" s="268" t="s">
        <v>5245</v>
      </c>
      <c r="J341" s="268" t="s">
        <v>6017</v>
      </c>
      <c r="K341" s="90" t="s">
        <v>36</v>
      </c>
      <c r="L341" s="90" t="s">
        <v>26</v>
      </c>
      <c r="M341" s="90" t="s">
        <v>36</v>
      </c>
      <c r="N341" s="90" t="s">
        <v>36</v>
      </c>
      <c r="O341" s="90" t="s">
        <v>36</v>
      </c>
      <c r="P341" s="90" t="s">
        <v>36</v>
      </c>
      <c r="Q341" s="90" t="s">
        <v>36</v>
      </c>
      <c r="R341" s="79">
        <f t="shared" si="7"/>
        <v>1</v>
      </c>
      <c r="S341" s="107"/>
      <c r="T341" s="107"/>
      <c r="U341" s="107"/>
      <c r="V341" s="107"/>
      <c r="W341" s="107"/>
      <c r="X341" s="107"/>
      <c r="Y341" s="107"/>
      <c r="Z341" s="107"/>
      <c r="AA341" s="107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</row>
    <row r="342" spans="1:40" s="108" customFormat="1" ht="24.95" customHeight="1" x14ac:dyDescent="0.25">
      <c r="A342" s="90">
        <v>334</v>
      </c>
      <c r="B342" s="185" t="s">
        <v>6018</v>
      </c>
      <c r="C342" s="253" t="s">
        <v>7091</v>
      </c>
      <c r="D342" s="268" t="s">
        <v>6019</v>
      </c>
      <c r="E342" s="268" t="s">
        <v>5289</v>
      </c>
      <c r="F342" s="268" t="s">
        <v>4958</v>
      </c>
      <c r="G342" s="254" t="s">
        <v>7092</v>
      </c>
      <c r="H342" s="254" t="s">
        <v>7093</v>
      </c>
      <c r="I342" s="60" t="s">
        <v>6020</v>
      </c>
      <c r="J342" s="268" t="s">
        <v>6021</v>
      </c>
      <c r="K342" s="18" t="s">
        <v>36</v>
      </c>
      <c r="L342" s="18" t="s">
        <v>26</v>
      </c>
      <c r="M342" s="18" t="s">
        <v>36</v>
      </c>
      <c r="N342" s="18" t="s">
        <v>36</v>
      </c>
      <c r="O342" s="18" t="s">
        <v>36</v>
      </c>
      <c r="P342" s="18" t="s">
        <v>36</v>
      </c>
      <c r="Q342" s="18" t="s">
        <v>36</v>
      </c>
      <c r="R342" s="79">
        <f t="shared" si="7"/>
        <v>1</v>
      </c>
      <c r="S342" s="107"/>
      <c r="T342" s="107"/>
      <c r="U342" s="107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</row>
    <row r="343" spans="1:40" s="108" customFormat="1" ht="24.95" customHeight="1" x14ac:dyDescent="0.25">
      <c r="A343" s="90">
        <v>335</v>
      </c>
      <c r="B343" s="185" t="s">
        <v>6022</v>
      </c>
      <c r="C343" s="253" t="s">
        <v>7094</v>
      </c>
      <c r="D343" s="268" t="s">
        <v>6023</v>
      </c>
      <c r="E343" s="268" t="s">
        <v>4992</v>
      </c>
      <c r="F343" s="268" t="s">
        <v>4958</v>
      </c>
      <c r="G343" s="254">
        <v>731253.3</v>
      </c>
      <c r="H343" s="254">
        <v>4679831.9400000004</v>
      </c>
      <c r="I343" s="268" t="s">
        <v>6024</v>
      </c>
      <c r="J343" s="268" t="s">
        <v>6025</v>
      </c>
      <c r="K343" s="18" t="s">
        <v>36</v>
      </c>
      <c r="L343" s="18" t="s">
        <v>26</v>
      </c>
      <c r="M343" s="18" t="s">
        <v>26</v>
      </c>
      <c r="N343" s="18" t="s">
        <v>36</v>
      </c>
      <c r="O343" s="18" t="s">
        <v>36</v>
      </c>
      <c r="P343" s="18" t="s">
        <v>36</v>
      </c>
      <c r="Q343" s="18" t="s">
        <v>36</v>
      </c>
      <c r="R343" s="79">
        <f t="shared" si="7"/>
        <v>2</v>
      </c>
      <c r="S343" s="107"/>
      <c r="T343" s="107"/>
      <c r="U343" s="107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</row>
    <row r="344" spans="1:40" s="108" customFormat="1" ht="24.95" customHeight="1" x14ac:dyDescent="0.25">
      <c r="A344" s="90">
        <v>336</v>
      </c>
      <c r="B344" s="112" t="s">
        <v>7789</v>
      </c>
      <c r="C344" s="253" t="s">
        <v>7095</v>
      </c>
      <c r="D344" s="269" t="s">
        <v>6026</v>
      </c>
      <c r="E344" s="269" t="s">
        <v>4958</v>
      </c>
      <c r="F344" s="268" t="s">
        <v>4958</v>
      </c>
      <c r="G344" s="254" t="s">
        <v>7096</v>
      </c>
      <c r="H344" s="254" t="s">
        <v>7097</v>
      </c>
      <c r="I344" s="269" t="s">
        <v>398</v>
      </c>
      <c r="J344" s="269" t="s">
        <v>7790</v>
      </c>
      <c r="K344" s="18" t="s">
        <v>26</v>
      </c>
      <c r="L344" s="18" t="s">
        <v>36</v>
      </c>
      <c r="M344" s="18" t="s">
        <v>36</v>
      </c>
      <c r="N344" s="18" t="s">
        <v>36</v>
      </c>
      <c r="O344" s="18" t="s">
        <v>36</v>
      </c>
      <c r="P344" s="18" t="s">
        <v>36</v>
      </c>
      <c r="Q344" s="18" t="s">
        <v>36</v>
      </c>
      <c r="R344" s="79">
        <f t="shared" si="7"/>
        <v>1</v>
      </c>
      <c r="S344" s="107"/>
      <c r="T344" s="107"/>
      <c r="U344" s="107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</row>
    <row r="345" spans="1:40" s="108" customFormat="1" ht="24.95" customHeight="1" x14ac:dyDescent="0.25">
      <c r="A345" s="90">
        <v>337</v>
      </c>
      <c r="B345" s="185" t="s">
        <v>6027</v>
      </c>
      <c r="C345" s="253" t="s">
        <v>7098</v>
      </c>
      <c r="D345" s="268" t="s">
        <v>6028</v>
      </c>
      <c r="E345" s="268" t="s">
        <v>4992</v>
      </c>
      <c r="F345" s="268" t="s">
        <v>4958</v>
      </c>
      <c r="G345" s="254" t="s">
        <v>7099</v>
      </c>
      <c r="H345" s="254" t="s">
        <v>7100</v>
      </c>
      <c r="I345" s="268" t="s">
        <v>6029</v>
      </c>
      <c r="J345" s="268" t="s">
        <v>6030</v>
      </c>
      <c r="K345" s="18" t="s">
        <v>36</v>
      </c>
      <c r="L345" s="18" t="s">
        <v>26</v>
      </c>
      <c r="M345" s="18" t="s">
        <v>36</v>
      </c>
      <c r="N345" s="18" t="s">
        <v>36</v>
      </c>
      <c r="O345" s="18" t="s">
        <v>36</v>
      </c>
      <c r="P345" s="18" t="s">
        <v>36</v>
      </c>
      <c r="Q345" s="18" t="s">
        <v>36</v>
      </c>
      <c r="R345" s="79">
        <f t="shared" si="7"/>
        <v>1</v>
      </c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</row>
    <row r="346" spans="1:40" s="108" customFormat="1" ht="24.95" customHeight="1" x14ac:dyDescent="0.25">
      <c r="A346" s="90">
        <v>338</v>
      </c>
      <c r="B346" s="185" t="s">
        <v>6031</v>
      </c>
      <c r="C346" s="271" t="s">
        <v>7102</v>
      </c>
      <c r="D346" s="60" t="s">
        <v>5972</v>
      </c>
      <c r="E346" s="269" t="s">
        <v>5171</v>
      </c>
      <c r="F346" s="272" t="s">
        <v>4958</v>
      </c>
      <c r="G346" s="272" t="s">
        <v>7103</v>
      </c>
      <c r="H346" s="272" t="s">
        <v>7104</v>
      </c>
      <c r="I346" s="272" t="s">
        <v>6032</v>
      </c>
      <c r="J346" s="60" t="s">
        <v>6033</v>
      </c>
      <c r="K346" s="286" t="s">
        <v>36</v>
      </c>
      <c r="L346" s="18" t="s">
        <v>26</v>
      </c>
      <c r="M346" s="286" t="s">
        <v>36</v>
      </c>
      <c r="N346" s="286" t="s">
        <v>36</v>
      </c>
      <c r="O346" s="286" t="s">
        <v>36</v>
      </c>
      <c r="P346" s="286" t="s">
        <v>36</v>
      </c>
      <c r="Q346" s="286" t="s">
        <v>36</v>
      </c>
      <c r="R346" s="79">
        <f t="shared" si="7"/>
        <v>1</v>
      </c>
      <c r="S346" s="107"/>
      <c r="T346" s="107"/>
      <c r="U346" s="107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</row>
    <row r="347" spans="1:40" s="108" customFormat="1" ht="24.95" customHeight="1" x14ac:dyDescent="0.25">
      <c r="A347" s="90">
        <v>339</v>
      </c>
      <c r="B347" s="185" t="s">
        <v>6034</v>
      </c>
      <c r="C347" s="253" t="s">
        <v>7105</v>
      </c>
      <c r="D347" s="268" t="s">
        <v>6035</v>
      </c>
      <c r="E347" s="268" t="s">
        <v>6036</v>
      </c>
      <c r="F347" s="268" t="s">
        <v>4958</v>
      </c>
      <c r="G347" s="254" t="s">
        <v>7106</v>
      </c>
      <c r="H347" s="254" t="s">
        <v>7107</v>
      </c>
      <c r="I347" s="60" t="s">
        <v>6037</v>
      </c>
      <c r="J347" s="268" t="s">
        <v>6038</v>
      </c>
      <c r="K347" s="18" t="s">
        <v>36</v>
      </c>
      <c r="L347" s="18" t="s">
        <v>26</v>
      </c>
      <c r="M347" s="18" t="s">
        <v>36</v>
      </c>
      <c r="N347" s="18" t="s">
        <v>36</v>
      </c>
      <c r="O347" s="18" t="s">
        <v>36</v>
      </c>
      <c r="P347" s="18" t="s">
        <v>36</v>
      </c>
      <c r="Q347" s="18" t="s">
        <v>36</v>
      </c>
      <c r="R347" s="79">
        <f t="shared" si="7"/>
        <v>1</v>
      </c>
      <c r="S347" s="107"/>
      <c r="T347" s="107"/>
      <c r="U347" s="107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</row>
    <row r="348" spans="1:40" s="108" customFormat="1" ht="24.95" customHeight="1" x14ac:dyDescent="0.25">
      <c r="A348" s="90">
        <v>340</v>
      </c>
      <c r="B348" s="185" t="s">
        <v>6039</v>
      </c>
      <c r="C348" s="243" t="s">
        <v>7108</v>
      </c>
      <c r="D348" s="177" t="s">
        <v>6040</v>
      </c>
      <c r="E348" s="177" t="s">
        <v>4958</v>
      </c>
      <c r="F348" s="177" t="s">
        <v>4958</v>
      </c>
      <c r="G348" s="181" t="s">
        <v>7109</v>
      </c>
      <c r="H348" s="181" t="s">
        <v>7110</v>
      </c>
      <c r="I348" s="25" t="s">
        <v>6041</v>
      </c>
      <c r="J348" s="177" t="s">
        <v>6042</v>
      </c>
      <c r="K348" s="23" t="s">
        <v>26</v>
      </c>
      <c r="L348" s="23" t="s">
        <v>36</v>
      </c>
      <c r="M348" s="23" t="s">
        <v>36</v>
      </c>
      <c r="N348" s="23" t="s">
        <v>36</v>
      </c>
      <c r="O348" s="23" t="s">
        <v>36</v>
      </c>
      <c r="P348" s="23" t="s">
        <v>36</v>
      </c>
      <c r="Q348" s="23" t="s">
        <v>36</v>
      </c>
      <c r="R348" s="79">
        <f t="shared" si="7"/>
        <v>1</v>
      </c>
      <c r="S348" s="107"/>
      <c r="T348" s="107"/>
      <c r="U348" s="107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</row>
    <row r="349" spans="1:40" s="108" customFormat="1" ht="24.95" customHeight="1" x14ac:dyDescent="0.25">
      <c r="A349" s="90">
        <v>341</v>
      </c>
      <c r="B349" s="185" t="s">
        <v>6043</v>
      </c>
      <c r="C349" s="253" t="s">
        <v>7111</v>
      </c>
      <c r="D349" s="268" t="s">
        <v>6044</v>
      </c>
      <c r="E349" s="268" t="s">
        <v>4958</v>
      </c>
      <c r="F349" s="268" t="s">
        <v>4958</v>
      </c>
      <c r="G349" s="254" t="s">
        <v>7112</v>
      </c>
      <c r="H349" s="254" t="s">
        <v>7113</v>
      </c>
      <c r="I349" s="60" t="s">
        <v>6045</v>
      </c>
      <c r="J349" s="268" t="s">
        <v>6046</v>
      </c>
      <c r="K349" s="18" t="s">
        <v>26</v>
      </c>
      <c r="L349" s="18" t="s">
        <v>36</v>
      </c>
      <c r="M349" s="18" t="s">
        <v>36</v>
      </c>
      <c r="N349" s="18" t="s">
        <v>26</v>
      </c>
      <c r="O349" s="18" t="s">
        <v>36</v>
      </c>
      <c r="P349" s="18" t="s">
        <v>36</v>
      </c>
      <c r="Q349" s="18" t="s">
        <v>36</v>
      </c>
      <c r="R349" s="79">
        <f t="shared" si="7"/>
        <v>2</v>
      </c>
      <c r="S349" s="107"/>
      <c r="T349" s="107"/>
      <c r="U349" s="107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</row>
    <row r="350" spans="1:40" s="108" customFormat="1" ht="24.95" customHeight="1" x14ac:dyDescent="0.2">
      <c r="A350" s="90">
        <v>342</v>
      </c>
      <c r="B350" s="267" t="s">
        <v>6047</v>
      </c>
      <c r="C350" s="253" t="s">
        <v>7114</v>
      </c>
      <c r="D350" s="180" t="s">
        <v>6048</v>
      </c>
      <c r="E350" s="180" t="s">
        <v>5777</v>
      </c>
      <c r="F350" s="180" t="s">
        <v>4958</v>
      </c>
      <c r="G350" s="254" t="s">
        <v>7115</v>
      </c>
      <c r="H350" s="254" t="s">
        <v>7116</v>
      </c>
      <c r="I350" s="180" t="s">
        <v>4963</v>
      </c>
      <c r="J350" s="180" t="s">
        <v>6049</v>
      </c>
      <c r="K350" s="282" t="s">
        <v>26</v>
      </c>
      <c r="L350" s="282" t="s">
        <v>26</v>
      </c>
      <c r="M350" s="282" t="s">
        <v>36</v>
      </c>
      <c r="N350" s="282" t="s">
        <v>36</v>
      </c>
      <c r="O350" s="282" t="s">
        <v>36</v>
      </c>
      <c r="P350" s="282" t="s">
        <v>36</v>
      </c>
      <c r="Q350" s="282" t="s">
        <v>36</v>
      </c>
      <c r="R350" s="79">
        <f t="shared" si="7"/>
        <v>2</v>
      </c>
      <c r="S350" s="107"/>
      <c r="T350" s="107"/>
      <c r="U350" s="107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</row>
    <row r="351" spans="1:40" s="108" customFormat="1" ht="24.95" customHeight="1" x14ac:dyDescent="0.25">
      <c r="A351" s="90">
        <v>343</v>
      </c>
      <c r="B351" s="28" t="s">
        <v>6050</v>
      </c>
      <c r="C351" s="253" t="s">
        <v>7117</v>
      </c>
      <c r="D351" s="60" t="s">
        <v>6051</v>
      </c>
      <c r="E351" s="60" t="s">
        <v>4958</v>
      </c>
      <c r="F351" s="60" t="s">
        <v>4958</v>
      </c>
      <c r="G351" s="254" t="s">
        <v>7118</v>
      </c>
      <c r="H351" s="254" t="s">
        <v>7118</v>
      </c>
      <c r="I351" s="60" t="s">
        <v>974</v>
      </c>
      <c r="J351" s="60" t="s">
        <v>6052</v>
      </c>
      <c r="K351" s="18" t="s">
        <v>26</v>
      </c>
      <c r="L351" s="18" t="s">
        <v>36</v>
      </c>
      <c r="M351" s="18" t="s">
        <v>36</v>
      </c>
      <c r="N351" s="18" t="s">
        <v>36</v>
      </c>
      <c r="O351" s="18" t="s">
        <v>36</v>
      </c>
      <c r="P351" s="18" t="s">
        <v>36</v>
      </c>
      <c r="Q351" s="18" t="s">
        <v>36</v>
      </c>
      <c r="R351" s="79">
        <f t="shared" si="7"/>
        <v>1</v>
      </c>
      <c r="S351" s="107"/>
      <c r="T351" s="107"/>
      <c r="U351" s="107"/>
      <c r="V351" s="107"/>
      <c r="W351" s="107"/>
      <c r="X351" s="107"/>
      <c r="Y351" s="107"/>
      <c r="Z351" s="107"/>
      <c r="AA351" s="107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</row>
    <row r="352" spans="1:40" s="108" customFormat="1" ht="24.95" customHeight="1" x14ac:dyDescent="0.25">
      <c r="A352" s="90">
        <v>344</v>
      </c>
      <c r="B352" s="28" t="s">
        <v>6053</v>
      </c>
      <c r="C352" s="253" t="s">
        <v>4971</v>
      </c>
      <c r="D352" s="60" t="s">
        <v>6054</v>
      </c>
      <c r="E352" s="60" t="s">
        <v>5006</v>
      </c>
      <c r="F352" s="60" t="s">
        <v>4958</v>
      </c>
      <c r="G352" s="254" t="s">
        <v>7119</v>
      </c>
      <c r="H352" s="254" t="s">
        <v>7120</v>
      </c>
      <c r="I352" s="60" t="s">
        <v>398</v>
      </c>
      <c r="J352" s="60" t="s">
        <v>6055</v>
      </c>
      <c r="K352" s="18" t="s">
        <v>26</v>
      </c>
      <c r="L352" s="18" t="s">
        <v>36</v>
      </c>
      <c r="M352" s="18" t="s">
        <v>36</v>
      </c>
      <c r="N352" s="18" t="s">
        <v>36</v>
      </c>
      <c r="O352" s="18" t="s">
        <v>36</v>
      </c>
      <c r="P352" s="18" t="s">
        <v>36</v>
      </c>
      <c r="Q352" s="18" t="s">
        <v>36</v>
      </c>
      <c r="R352" s="79">
        <f t="shared" si="7"/>
        <v>1</v>
      </c>
      <c r="S352" s="107"/>
      <c r="T352" s="107"/>
      <c r="U352" s="107"/>
      <c r="V352" s="107"/>
      <c r="W352" s="107"/>
      <c r="X352" s="107"/>
      <c r="Y352" s="107"/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</row>
    <row r="353" spans="1:40" s="108" customFormat="1" ht="24.95" customHeight="1" x14ac:dyDescent="0.25">
      <c r="A353" s="90">
        <v>345</v>
      </c>
      <c r="B353" s="185" t="s">
        <v>6056</v>
      </c>
      <c r="C353" s="253" t="s">
        <v>7121</v>
      </c>
      <c r="D353" s="268" t="s">
        <v>5328</v>
      </c>
      <c r="E353" s="268" t="s">
        <v>5199</v>
      </c>
      <c r="F353" s="268" t="s">
        <v>4958</v>
      </c>
      <c r="G353" s="254" t="s">
        <v>7122</v>
      </c>
      <c r="H353" s="273" t="s">
        <v>7123</v>
      </c>
      <c r="I353" s="268" t="s">
        <v>6057</v>
      </c>
      <c r="J353" s="268" t="s">
        <v>6058</v>
      </c>
      <c r="K353" s="18" t="s">
        <v>26</v>
      </c>
      <c r="L353" s="18" t="s">
        <v>36</v>
      </c>
      <c r="M353" s="18" t="s">
        <v>36</v>
      </c>
      <c r="N353" s="18" t="s">
        <v>36</v>
      </c>
      <c r="O353" s="18" t="s">
        <v>36</v>
      </c>
      <c r="P353" s="18" t="s">
        <v>36</v>
      </c>
      <c r="Q353" s="18" t="s">
        <v>36</v>
      </c>
      <c r="R353" s="79">
        <f t="shared" si="7"/>
        <v>1</v>
      </c>
      <c r="S353" s="107"/>
      <c r="T353" s="107"/>
      <c r="U353" s="107"/>
      <c r="V353" s="107"/>
      <c r="W353" s="107"/>
      <c r="X353" s="107"/>
      <c r="Y353" s="107"/>
      <c r="Z353" s="107"/>
      <c r="AA353" s="107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</row>
    <row r="354" spans="1:40" s="108" customFormat="1" ht="24.95" customHeight="1" x14ac:dyDescent="0.25">
      <c r="A354" s="90">
        <v>346</v>
      </c>
      <c r="B354" s="185" t="s">
        <v>6059</v>
      </c>
      <c r="C354" s="253" t="s">
        <v>7124</v>
      </c>
      <c r="D354" s="268" t="s">
        <v>6060</v>
      </c>
      <c r="E354" s="268" t="s">
        <v>4958</v>
      </c>
      <c r="F354" s="268" t="s">
        <v>4958</v>
      </c>
      <c r="G354" s="254" t="s">
        <v>7125</v>
      </c>
      <c r="H354" s="254" t="s">
        <v>7126</v>
      </c>
      <c r="I354" s="268" t="s">
        <v>6057</v>
      </c>
      <c r="J354" s="268" t="s">
        <v>6061</v>
      </c>
      <c r="K354" s="18" t="s">
        <v>26</v>
      </c>
      <c r="L354" s="18" t="s">
        <v>36</v>
      </c>
      <c r="M354" s="18" t="s">
        <v>36</v>
      </c>
      <c r="N354" s="18" t="s">
        <v>36</v>
      </c>
      <c r="O354" s="18" t="s">
        <v>36</v>
      </c>
      <c r="P354" s="18" t="s">
        <v>36</v>
      </c>
      <c r="Q354" s="18" t="s">
        <v>36</v>
      </c>
      <c r="R354" s="79">
        <f t="shared" si="7"/>
        <v>1</v>
      </c>
      <c r="S354" s="107"/>
      <c r="T354" s="107"/>
      <c r="U354" s="107"/>
      <c r="V354" s="107"/>
      <c r="W354" s="107"/>
      <c r="X354" s="107"/>
      <c r="Y354" s="107"/>
      <c r="Z354" s="107"/>
      <c r="AA354" s="107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</row>
    <row r="355" spans="1:40" s="108" customFormat="1" ht="24.95" customHeight="1" x14ac:dyDescent="0.25">
      <c r="A355" s="90">
        <v>347</v>
      </c>
      <c r="B355" s="185" t="s">
        <v>6062</v>
      </c>
      <c r="C355" s="253" t="s">
        <v>7127</v>
      </c>
      <c r="D355" s="268" t="s">
        <v>6063</v>
      </c>
      <c r="E355" s="268" t="s">
        <v>5171</v>
      </c>
      <c r="F355" s="268" t="s">
        <v>4958</v>
      </c>
      <c r="G355" s="254" t="s">
        <v>7128</v>
      </c>
      <c r="H355" s="254" t="s">
        <v>7129</v>
      </c>
      <c r="I355" s="268" t="s">
        <v>4963</v>
      </c>
      <c r="J355" s="268" t="s">
        <v>6064</v>
      </c>
      <c r="K355" s="18" t="s">
        <v>36</v>
      </c>
      <c r="L355" s="18" t="s">
        <v>26</v>
      </c>
      <c r="M355" s="18" t="s">
        <v>36</v>
      </c>
      <c r="N355" s="18" t="s">
        <v>36</v>
      </c>
      <c r="O355" s="18" t="s">
        <v>36</v>
      </c>
      <c r="P355" s="18" t="s">
        <v>36</v>
      </c>
      <c r="Q355" s="18" t="s">
        <v>36</v>
      </c>
      <c r="R355" s="79">
        <f t="shared" ref="R355:R386" si="8">COUNTIF(K355:Q355,"SI")</f>
        <v>1</v>
      </c>
      <c r="S355" s="107"/>
      <c r="T355" s="107"/>
      <c r="U355" s="107"/>
      <c r="V355" s="107"/>
      <c r="W355" s="107"/>
      <c r="X355" s="107"/>
      <c r="Y355" s="107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</row>
    <row r="356" spans="1:40" s="108" customFormat="1" ht="24.95" customHeight="1" x14ac:dyDescent="0.25">
      <c r="A356" s="90">
        <v>348</v>
      </c>
      <c r="B356" s="185" t="s">
        <v>6065</v>
      </c>
      <c r="C356" s="253" t="s">
        <v>6066</v>
      </c>
      <c r="D356" s="268" t="s">
        <v>6067</v>
      </c>
      <c r="E356" s="268" t="s">
        <v>5220</v>
      </c>
      <c r="F356" s="268" t="s">
        <v>4958</v>
      </c>
      <c r="G356" s="273" t="s">
        <v>7130</v>
      </c>
      <c r="H356" s="254" t="s">
        <v>7131</v>
      </c>
      <c r="I356" s="60" t="s">
        <v>6037</v>
      </c>
      <c r="J356" s="268" t="s">
        <v>6068</v>
      </c>
      <c r="K356" s="18" t="s">
        <v>36</v>
      </c>
      <c r="L356" s="18" t="s">
        <v>26</v>
      </c>
      <c r="M356" s="18" t="s">
        <v>26</v>
      </c>
      <c r="N356" s="18" t="s">
        <v>36</v>
      </c>
      <c r="O356" s="18" t="s">
        <v>36</v>
      </c>
      <c r="P356" s="18" t="s">
        <v>36</v>
      </c>
      <c r="Q356" s="18" t="s">
        <v>36</v>
      </c>
      <c r="R356" s="79">
        <f t="shared" si="8"/>
        <v>2</v>
      </c>
      <c r="S356" s="107"/>
      <c r="T356" s="107"/>
      <c r="U356" s="107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</row>
    <row r="357" spans="1:40" s="108" customFormat="1" ht="24.95" customHeight="1" x14ac:dyDescent="0.25">
      <c r="A357" s="90">
        <v>349</v>
      </c>
      <c r="B357" s="28" t="s">
        <v>6069</v>
      </c>
      <c r="C357" s="253" t="s">
        <v>7132</v>
      </c>
      <c r="D357" s="60" t="s">
        <v>6070</v>
      </c>
      <c r="E357" s="60" t="s">
        <v>6071</v>
      </c>
      <c r="F357" s="60" t="s">
        <v>4958</v>
      </c>
      <c r="G357" s="254" t="s">
        <v>7133</v>
      </c>
      <c r="H357" s="254" t="s">
        <v>7134</v>
      </c>
      <c r="I357" s="60" t="s">
        <v>5521</v>
      </c>
      <c r="J357" s="268" t="s">
        <v>6072</v>
      </c>
      <c r="K357" s="285" t="s">
        <v>26</v>
      </c>
      <c r="L357" s="18" t="s">
        <v>36</v>
      </c>
      <c r="M357" s="18" t="s">
        <v>36</v>
      </c>
      <c r="N357" s="18" t="s">
        <v>36</v>
      </c>
      <c r="O357" s="18" t="s">
        <v>36</v>
      </c>
      <c r="P357" s="18" t="s">
        <v>36</v>
      </c>
      <c r="Q357" s="18" t="s">
        <v>36</v>
      </c>
      <c r="R357" s="79">
        <f t="shared" si="8"/>
        <v>1</v>
      </c>
      <c r="S357" s="107"/>
      <c r="T357" s="107"/>
      <c r="U357" s="107"/>
      <c r="V357" s="107"/>
      <c r="W357" s="107"/>
      <c r="X357" s="107"/>
      <c r="Y357" s="107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</row>
    <row r="358" spans="1:40" s="108" customFormat="1" ht="24.95" customHeight="1" x14ac:dyDescent="0.25">
      <c r="A358" s="90">
        <v>350</v>
      </c>
      <c r="B358" s="185" t="s">
        <v>6073</v>
      </c>
      <c r="C358" s="271" t="s">
        <v>7135</v>
      </c>
      <c r="D358" s="60" t="s">
        <v>6074</v>
      </c>
      <c r="E358" s="269" t="s">
        <v>5171</v>
      </c>
      <c r="F358" s="272" t="s">
        <v>4958</v>
      </c>
      <c r="G358" s="272" t="s">
        <v>7136</v>
      </c>
      <c r="H358" s="272" t="s">
        <v>7137</v>
      </c>
      <c r="I358" s="272" t="s">
        <v>4963</v>
      </c>
      <c r="J358" s="60" t="s">
        <v>6075</v>
      </c>
      <c r="K358" s="286" t="s">
        <v>36</v>
      </c>
      <c r="L358" s="18" t="s">
        <v>26</v>
      </c>
      <c r="M358" s="286" t="s">
        <v>36</v>
      </c>
      <c r="N358" s="286" t="s">
        <v>36</v>
      </c>
      <c r="O358" s="286" t="s">
        <v>36</v>
      </c>
      <c r="P358" s="286" t="s">
        <v>36</v>
      </c>
      <c r="Q358" s="286" t="s">
        <v>36</v>
      </c>
      <c r="R358" s="79">
        <f t="shared" si="8"/>
        <v>1</v>
      </c>
      <c r="S358" s="107"/>
      <c r="T358" s="107"/>
      <c r="U358" s="107"/>
      <c r="V358" s="107"/>
      <c r="W358" s="107"/>
      <c r="X358" s="107"/>
      <c r="Y358" s="107"/>
      <c r="Z358" s="107"/>
      <c r="AA358" s="107"/>
      <c r="AB358" s="107"/>
      <c r="AC358" s="107"/>
      <c r="AD358" s="107"/>
      <c r="AE358" s="107"/>
      <c r="AF358" s="107"/>
      <c r="AG358" s="107"/>
      <c r="AH358" s="107"/>
      <c r="AI358" s="107"/>
      <c r="AJ358" s="107"/>
      <c r="AK358" s="107"/>
      <c r="AL358" s="107"/>
      <c r="AM358" s="107"/>
      <c r="AN358" s="107"/>
    </row>
    <row r="359" spans="1:40" s="108" customFormat="1" ht="24.95" customHeight="1" x14ac:dyDescent="0.25">
      <c r="A359" s="90">
        <v>351</v>
      </c>
      <c r="B359" s="112" t="s">
        <v>6076</v>
      </c>
      <c r="C359" s="253" t="s">
        <v>7138</v>
      </c>
      <c r="D359" s="269" t="s">
        <v>6077</v>
      </c>
      <c r="E359" s="269" t="s">
        <v>4992</v>
      </c>
      <c r="F359" s="269" t="s">
        <v>4958</v>
      </c>
      <c r="G359" s="272" t="s">
        <v>5034</v>
      </c>
      <c r="H359" s="272" t="s">
        <v>5034</v>
      </c>
      <c r="I359" s="269" t="s">
        <v>398</v>
      </c>
      <c r="J359" s="269" t="s">
        <v>6078</v>
      </c>
      <c r="K359" s="285" t="s">
        <v>26</v>
      </c>
      <c r="L359" s="285" t="s">
        <v>36</v>
      </c>
      <c r="M359" s="285" t="s">
        <v>36</v>
      </c>
      <c r="N359" s="285" t="s">
        <v>36</v>
      </c>
      <c r="O359" s="285" t="s">
        <v>36</v>
      </c>
      <c r="P359" s="285" t="s">
        <v>36</v>
      </c>
      <c r="Q359" s="285" t="s">
        <v>36</v>
      </c>
      <c r="R359" s="79">
        <f t="shared" si="8"/>
        <v>1</v>
      </c>
      <c r="S359" s="107"/>
      <c r="T359" s="107"/>
      <c r="U359" s="107"/>
      <c r="V359" s="107"/>
      <c r="W359" s="107"/>
      <c r="X359" s="107"/>
      <c r="Y359" s="107"/>
      <c r="Z359" s="107"/>
      <c r="AA359" s="107"/>
      <c r="AB359" s="107"/>
      <c r="AC359" s="107"/>
      <c r="AD359" s="107"/>
      <c r="AE359" s="107"/>
      <c r="AF359" s="107"/>
      <c r="AG359" s="107"/>
      <c r="AH359" s="107"/>
      <c r="AI359" s="107"/>
      <c r="AJ359" s="107"/>
      <c r="AK359" s="107"/>
      <c r="AL359" s="107"/>
      <c r="AM359" s="107"/>
      <c r="AN359" s="107"/>
    </row>
    <row r="360" spans="1:40" s="108" customFormat="1" ht="24.95" customHeight="1" x14ac:dyDescent="0.2">
      <c r="A360" s="90">
        <v>352</v>
      </c>
      <c r="B360" s="185" t="s">
        <v>6079</v>
      </c>
      <c r="C360" s="253" t="s">
        <v>7139</v>
      </c>
      <c r="D360" s="180" t="s">
        <v>6080</v>
      </c>
      <c r="E360" s="180" t="s">
        <v>6081</v>
      </c>
      <c r="F360" s="180" t="s">
        <v>4958</v>
      </c>
      <c r="G360" s="254" t="s">
        <v>4971</v>
      </c>
      <c r="H360" s="254" t="s">
        <v>4971</v>
      </c>
      <c r="I360" s="180" t="s">
        <v>6082</v>
      </c>
      <c r="J360" s="180" t="s">
        <v>6083</v>
      </c>
      <c r="K360" s="282" t="s">
        <v>36</v>
      </c>
      <c r="L360" s="282" t="s">
        <v>26</v>
      </c>
      <c r="M360" s="282" t="s">
        <v>36</v>
      </c>
      <c r="N360" s="282" t="s">
        <v>36</v>
      </c>
      <c r="O360" s="282" t="s">
        <v>36</v>
      </c>
      <c r="P360" s="282" t="s">
        <v>36</v>
      </c>
      <c r="Q360" s="282" t="s">
        <v>36</v>
      </c>
      <c r="R360" s="79">
        <f t="shared" si="8"/>
        <v>1</v>
      </c>
      <c r="S360" s="107"/>
      <c r="T360" s="107"/>
      <c r="U360" s="107"/>
      <c r="V360" s="107"/>
      <c r="W360" s="107"/>
      <c r="X360" s="107"/>
      <c r="Y360" s="107"/>
      <c r="Z360" s="107"/>
      <c r="AA360" s="107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</row>
    <row r="361" spans="1:40" s="108" customFormat="1" ht="24.95" customHeight="1" x14ac:dyDescent="0.25">
      <c r="A361" s="90">
        <v>353</v>
      </c>
      <c r="B361" s="185" t="s">
        <v>6084</v>
      </c>
      <c r="C361" s="253" t="s">
        <v>7140</v>
      </c>
      <c r="D361" s="268" t="s">
        <v>6085</v>
      </c>
      <c r="E361" s="268" t="s">
        <v>6086</v>
      </c>
      <c r="F361" s="268" t="s">
        <v>4958</v>
      </c>
      <c r="G361" s="254" t="s">
        <v>7141</v>
      </c>
      <c r="H361" s="254" t="s">
        <v>7142</v>
      </c>
      <c r="I361" s="268" t="s">
        <v>6087</v>
      </c>
      <c r="J361" s="268" t="s">
        <v>6088</v>
      </c>
      <c r="K361" s="90" t="s">
        <v>36</v>
      </c>
      <c r="L361" s="90" t="s">
        <v>26</v>
      </c>
      <c r="M361" s="90" t="s">
        <v>36</v>
      </c>
      <c r="N361" s="90" t="s">
        <v>36</v>
      </c>
      <c r="O361" s="90" t="s">
        <v>36</v>
      </c>
      <c r="P361" s="90" t="s">
        <v>36</v>
      </c>
      <c r="Q361" s="90" t="s">
        <v>36</v>
      </c>
      <c r="R361" s="79">
        <f t="shared" si="8"/>
        <v>1</v>
      </c>
      <c r="S361" s="107"/>
      <c r="T361" s="107"/>
      <c r="U361" s="107"/>
      <c r="V361" s="107"/>
      <c r="W361" s="107"/>
      <c r="X361" s="107"/>
      <c r="Y361" s="107"/>
      <c r="Z361" s="107"/>
      <c r="AA361" s="107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</row>
    <row r="362" spans="1:40" s="108" customFormat="1" ht="24.95" customHeight="1" x14ac:dyDescent="0.25">
      <c r="A362" s="90">
        <v>354</v>
      </c>
      <c r="B362" s="185" t="s">
        <v>6089</v>
      </c>
      <c r="C362" s="253" t="s">
        <v>7143</v>
      </c>
      <c r="D362" s="268" t="s">
        <v>6090</v>
      </c>
      <c r="E362" s="268" t="s">
        <v>4958</v>
      </c>
      <c r="F362" s="268" t="s">
        <v>4958</v>
      </c>
      <c r="G362" s="254" t="s">
        <v>4971</v>
      </c>
      <c r="H362" s="254" t="s">
        <v>4971</v>
      </c>
      <c r="I362" s="268" t="s">
        <v>6091</v>
      </c>
      <c r="J362" s="268" t="s">
        <v>6092</v>
      </c>
      <c r="K362" s="90" t="s">
        <v>26</v>
      </c>
      <c r="L362" s="90" t="s">
        <v>36</v>
      </c>
      <c r="M362" s="90" t="s">
        <v>36</v>
      </c>
      <c r="N362" s="90" t="s">
        <v>36</v>
      </c>
      <c r="O362" s="90" t="s">
        <v>36</v>
      </c>
      <c r="P362" s="90" t="s">
        <v>36</v>
      </c>
      <c r="Q362" s="90" t="s">
        <v>36</v>
      </c>
      <c r="R362" s="79">
        <f t="shared" si="8"/>
        <v>1</v>
      </c>
      <c r="S362" s="107"/>
      <c r="T362" s="107"/>
      <c r="U362" s="107"/>
      <c r="V362" s="107"/>
      <c r="W362" s="107"/>
      <c r="X362" s="107"/>
      <c r="Y362" s="107"/>
      <c r="Z362" s="107"/>
      <c r="AA362" s="107"/>
      <c r="AB362" s="107"/>
      <c r="AC362" s="107"/>
      <c r="AD362" s="107"/>
      <c r="AE362" s="107"/>
      <c r="AF362" s="107"/>
      <c r="AG362" s="107"/>
      <c r="AH362" s="107"/>
      <c r="AI362" s="107"/>
      <c r="AJ362" s="107"/>
      <c r="AK362" s="107"/>
      <c r="AL362" s="107"/>
      <c r="AM362" s="107"/>
      <c r="AN362" s="107"/>
    </row>
    <row r="363" spans="1:40" s="108" customFormat="1" ht="24.95" customHeight="1" x14ac:dyDescent="0.2">
      <c r="A363" s="90">
        <v>355</v>
      </c>
      <c r="B363" s="28" t="s">
        <v>6093</v>
      </c>
      <c r="C363" s="253" t="s">
        <v>7144</v>
      </c>
      <c r="D363" s="268" t="s">
        <v>6094</v>
      </c>
      <c r="E363" s="60" t="s">
        <v>4957</v>
      </c>
      <c r="F363" s="60" t="s">
        <v>4958</v>
      </c>
      <c r="G363" s="254" t="s">
        <v>4971</v>
      </c>
      <c r="H363" s="254" t="s">
        <v>4971</v>
      </c>
      <c r="I363" s="60" t="s">
        <v>6095</v>
      </c>
      <c r="J363" s="268" t="s">
        <v>6038</v>
      </c>
      <c r="K363" s="18" t="s">
        <v>26</v>
      </c>
      <c r="L363" s="282" t="s">
        <v>26</v>
      </c>
      <c r="M363" s="282" t="s">
        <v>26</v>
      </c>
      <c r="N363" s="282" t="s">
        <v>36</v>
      </c>
      <c r="O363" s="282" t="s">
        <v>36</v>
      </c>
      <c r="P363" s="282" t="s">
        <v>36</v>
      </c>
      <c r="Q363" s="282" t="s">
        <v>36</v>
      </c>
      <c r="R363" s="79">
        <f t="shared" si="8"/>
        <v>3</v>
      </c>
      <c r="S363" s="107"/>
      <c r="T363" s="107"/>
      <c r="U363" s="107"/>
      <c r="V363" s="107"/>
      <c r="W363" s="107"/>
      <c r="X363" s="107"/>
      <c r="Y363" s="107"/>
      <c r="Z363" s="107"/>
      <c r="AA363" s="107"/>
      <c r="AB363" s="107"/>
      <c r="AC363" s="107"/>
      <c r="AD363" s="107"/>
      <c r="AE363" s="107"/>
      <c r="AF363" s="107"/>
      <c r="AG363" s="107"/>
      <c r="AH363" s="107"/>
      <c r="AI363" s="107"/>
      <c r="AJ363" s="107"/>
      <c r="AK363" s="107"/>
      <c r="AL363" s="107"/>
      <c r="AM363" s="107"/>
      <c r="AN363" s="107"/>
    </row>
    <row r="364" spans="1:40" s="108" customFormat="1" ht="24.95" customHeight="1" x14ac:dyDescent="0.25">
      <c r="A364" s="90">
        <v>356</v>
      </c>
      <c r="B364" s="28" t="s">
        <v>6096</v>
      </c>
      <c r="C364" s="253" t="s">
        <v>7145</v>
      </c>
      <c r="D364" s="60" t="s">
        <v>6097</v>
      </c>
      <c r="E364" s="60" t="s">
        <v>4957</v>
      </c>
      <c r="F364" s="60" t="s">
        <v>4958</v>
      </c>
      <c r="G364" s="254" t="s">
        <v>7142</v>
      </c>
      <c r="H364" s="254" t="s">
        <v>7146</v>
      </c>
      <c r="I364" s="60" t="s">
        <v>4963</v>
      </c>
      <c r="J364" s="60" t="s">
        <v>6098</v>
      </c>
      <c r="K364" s="18" t="s">
        <v>36</v>
      </c>
      <c r="L364" s="18" t="s">
        <v>26</v>
      </c>
      <c r="M364" s="18" t="s">
        <v>36</v>
      </c>
      <c r="N364" s="18" t="s">
        <v>36</v>
      </c>
      <c r="O364" s="18" t="s">
        <v>36</v>
      </c>
      <c r="P364" s="18" t="s">
        <v>36</v>
      </c>
      <c r="Q364" s="18" t="s">
        <v>36</v>
      </c>
      <c r="R364" s="79">
        <f t="shared" si="8"/>
        <v>1</v>
      </c>
      <c r="S364" s="107"/>
      <c r="T364" s="107"/>
      <c r="U364" s="107"/>
      <c r="V364" s="107"/>
      <c r="W364" s="107"/>
      <c r="X364" s="107"/>
      <c r="Y364" s="107"/>
      <c r="Z364" s="107"/>
      <c r="AA364" s="107"/>
      <c r="AB364" s="107"/>
      <c r="AC364" s="107"/>
      <c r="AD364" s="107"/>
      <c r="AE364" s="107"/>
      <c r="AF364" s="107"/>
      <c r="AG364" s="107"/>
      <c r="AH364" s="107"/>
      <c r="AI364" s="107"/>
      <c r="AJ364" s="107"/>
      <c r="AK364" s="107"/>
      <c r="AL364" s="107"/>
      <c r="AM364" s="107"/>
      <c r="AN364" s="107"/>
    </row>
    <row r="365" spans="1:40" s="108" customFormat="1" ht="24.95" customHeight="1" x14ac:dyDescent="0.25">
      <c r="A365" s="90">
        <v>357</v>
      </c>
      <c r="B365" s="28" t="s">
        <v>5856</v>
      </c>
      <c r="C365" s="253" t="s">
        <v>6968</v>
      </c>
      <c r="D365" s="60" t="s">
        <v>6099</v>
      </c>
      <c r="E365" s="60" t="s">
        <v>5000</v>
      </c>
      <c r="F365" s="60" t="s">
        <v>4958</v>
      </c>
      <c r="G365" s="254" t="s">
        <v>7147</v>
      </c>
      <c r="H365" s="254" t="s">
        <v>7148</v>
      </c>
      <c r="I365" s="60" t="s">
        <v>5798</v>
      </c>
      <c r="J365" s="60" t="s">
        <v>6100</v>
      </c>
      <c r="K365" s="18" t="s">
        <v>26</v>
      </c>
      <c r="L365" s="18" t="s">
        <v>36</v>
      </c>
      <c r="M365" s="18" t="s">
        <v>36</v>
      </c>
      <c r="N365" s="18" t="s">
        <v>36</v>
      </c>
      <c r="O365" s="18" t="s">
        <v>36</v>
      </c>
      <c r="P365" s="18" t="s">
        <v>36</v>
      </c>
      <c r="Q365" s="18" t="s">
        <v>36</v>
      </c>
      <c r="R365" s="79">
        <f t="shared" si="8"/>
        <v>1</v>
      </c>
      <c r="S365" s="107"/>
      <c r="T365" s="107"/>
      <c r="U365" s="107"/>
      <c r="V365" s="107"/>
      <c r="W365" s="107"/>
      <c r="X365" s="107"/>
      <c r="Y365" s="107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</row>
    <row r="366" spans="1:40" s="108" customFormat="1" ht="24.95" customHeight="1" x14ac:dyDescent="0.25">
      <c r="A366" s="90">
        <v>358</v>
      </c>
      <c r="B366" s="185" t="s">
        <v>6101</v>
      </c>
      <c r="C366" s="271" t="s">
        <v>6102</v>
      </c>
      <c r="D366" s="268" t="s">
        <v>6103</v>
      </c>
      <c r="E366" s="268" t="s">
        <v>5344</v>
      </c>
      <c r="F366" s="268" t="s">
        <v>4958</v>
      </c>
      <c r="G366" s="272" t="s">
        <v>7149</v>
      </c>
      <c r="H366" s="272" t="s">
        <v>7150</v>
      </c>
      <c r="I366" s="268" t="s">
        <v>6104</v>
      </c>
      <c r="J366" s="268" t="s">
        <v>6105</v>
      </c>
      <c r="K366" s="90" t="s">
        <v>36</v>
      </c>
      <c r="L366" s="90" t="s">
        <v>36</v>
      </c>
      <c r="M366" s="90" t="s">
        <v>26</v>
      </c>
      <c r="N366" s="18" t="s">
        <v>36</v>
      </c>
      <c r="O366" s="90" t="s">
        <v>36</v>
      </c>
      <c r="P366" s="90" t="s">
        <v>36</v>
      </c>
      <c r="Q366" s="90" t="s">
        <v>36</v>
      </c>
      <c r="R366" s="79">
        <f t="shared" si="8"/>
        <v>1</v>
      </c>
      <c r="S366" s="107"/>
      <c r="T366" s="107"/>
      <c r="U366" s="107"/>
      <c r="V366" s="107"/>
      <c r="W366" s="107"/>
      <c r="X366" s="107"/>
      <c r="Y366" s="107"/>
      <c r="Z366" s="107"/>
      <c r="AA366" s="107"/>
      <c r="AB366" s="107"/>
      <c r="AC366" s="107"/>
      <c r="AD366" s="107"/>
      <c r="AE366" s="107"/>
      <c r="AF366" s="107"/>
      <c r="AG366" s="107"/>
      <c r="AH366" s="107"/>
      <c r="AI366" s="107"/>
      <c r="AJ366" s="107"/>
      <c r="AK366" s="107"/>
      <c r="AL366" s="107"/>
      <c r="AM366" s="107"/>
      <c r="AN366" s="107"/>
    </row>
    <row r="367" spans="1:40" s="108" customFormat="1" ht="24.95" customHeight="1" x14ac:dyDescent="0.25">
      <c r="A367" s="90">
        <v>359</v>
      </c>
      <c r="B367" s="185" t="s">
        <v>6106</v>
      </c>
      <c r="C367" s="271" t="s">
        <v>6107</v>
      </c>
      <c r="D367" s="268" t="s">
        <v>6108</v>
      </c>
      <c r="E367" s="268" t="s">
        <v>6109</v>
      </c>
      <c r="F367" s="268" t="s">
        <v>4958</v>
      </c>
      <c r="G367" s="274">
        <v>12202831</v>
      </c>
      <c r="H367" s="272">
        <v>42.573481000000001</v>
      </c>
      <c r="I367" s="268" t="s">
        <v>4873</v>
      </c>
      <c r="J367" s="60" t="s">
        <v>6110</v>
      </c>
      <c r="K367" s="90" t="s">
        <v>36</v>
      </c>
      <c r="L367" s="90" t="s">
        <v>26</v>
      </c>
      <c r="M367" s="90" t="s">
        <v>26</v>
      </c>
      <c r="N367" s="18" t="s">
        <v>36</v>
      </c>
      <c r="O367" s="90" t="s">
        <v>36</v>
      </c>
      <c r="P367" s="90" t="s">
        <v>36</v>
      </c>
      <c r="Q367" s="90" t="s">
        <v>36</v>
      </c>
      <c r="R367" s="79">
        <f t="shared" si="8"/>
        <v>2</v>
      </c>
      <c r="S367" s="107"/>
      <c r="T367" s="107"/>
      <c r="U367" s="107"/>
      <c r="V367" s="107"/>
      <c r="W367" s="107"/>
      <c r="X367" s="107"/>
      <c r="Y367" s="107"/>
      <c r="Z367" s="107"/>
      <c r="AA367" s="107"/>
      <c r="AB367" s="107"/>
      <c r="AC367" s="107"/>
      <c r="AD367" s="107"/>
      <c r="AE367" s="107"/>
      <c r="AF367" s="107"/>
      <c r="AG367" s="107"/>
      <c r="AH367" s="107"/>
      <c r="AI367" s="107"/>
      <c r="AJ367" s="107"/>
      <c r="AK367" s="107"/>
      <c r="AL367" s="107"/>
      <c r="AM367" s="107"/>
      <c r="AN367" s="107"/>
    </row>
    <row r="368" spans="1:40" s="108" customFormat="1" ht="24.95" customHeight="1" x14ac:dyDescent="0.25">
      <c r="A368" s="90">
        <v>360</v>
      </c>
      <c r="B368" s="185" t="s">
        <v>6111</v>
      </c>
      <c r="C368" s="271" t="s">
        <v>6112</v>
      </c>
      <c r="D368" s="268" t="s">
        <v>6113</v>
      </c>
      <c r="E368" s="268" t="s">
        <v>5801</v>
      </c>
      <c r="F368" s="268" t="s">
        <v>4958</v>
      </c>
      <c r="G368" s="268">
        <v>273675</v>
      </c>
      <c r="H368" s="268">
        <v>4704576</v>
      </c>
      <c r="I368" s="268" t="s">
        <v>4873</v>
      </c>
      <c r="J368" s="268" t="s">
        <v>6114</v>
      </c>
      <c r="K368" s="90" t="s">
        <v>26</v>
      </c>
      <c r="L368" s="90" t="s">
        <v>36</v>
      </c>
      <c r="M368" s="90" t="s">
        <v>26</v>
      </c>
      <c r="N368" s="18" t="s">
        <v>36</v>
      </c>
      <c r="O368" s="90" t="s">
        <v>36</v>
      </c>
      <c r="P368" s="90" t="s">
        <v>36</v>
      </c>
      <c r="Q368" s="90" t="s">
        <v>36</v>
      </c>
      <c r="R368" s="79">
        <f t="shared" si="8"/>
        <v>2</v>
      </c>
      <c r="S368" s="107"/>
      <c r="T368" s="107"/>
      <c r="U368" s="107"/>
      <c r="V368" s="107"/>
      <c r="W368" s="107"/>
      <c r="X368" s="107"/>
      <c r="Y368" s="107"/>
      <c r="Z368" s="107"/>
      <c r="AA368" s="107"/>
      <c r="AB368" s="107"/>
      <c r="AC368" s="107"/>
      <c r="AD368" s="107"/>
      <c r="AE368" s="107"/>
      <c r="AF368" s="107"/>
      <c r="AG368" s="107"/>
      <c r="AH368" s="107"/>
      <c r="AI368" s="107"/>
      <c r="AJ368" s="107"/>
      <c r="AK368" s="107"/>
      <c r="AL368" s="107"/>
      <c r="AM368" s="107"/>
      <c r="AN368" s="107"/>
    </row>
    <row r="369" spans="1:40" s="108" customFormat="1" ht="24.95" customHeight="1" x14ac:dyDescent="0.25">
      <c r="A369" s="90">
        <v>361</v>
      </c>
      <c r="B369" s="185" t="s">
        <v>6115</v>
      </c>
      <c r="C369" s="271" t="s">
        <v>6116</v>
      </c>
      <c r="D369" s="268" t="s">
        <v>6117</v>
      </c>
      <c r="E369" s="268" t="s">
        <v>5801</v>
      </c>
      <c r="F369" s="268" t="s">
        <v>4958</v>
      </c>
      <c r="G369" s="268">
        <v>275176</v>
      </c>
      <c r="H369" s="268">
        <v>4704785</v>
      </c>
      <c r="I369" s="268" t="s">
        <v>4873</v>
      </c>
      <c r="J369" s="268" t="s">
        <v>6118</v>
      </c>
      <c r="K369" s="90" t="s">
        <v>36</v>
      </c>
      <c r="L369" s="90" t="s">
        <v>26</v>
      </c>
      <c r="M369" s="90" t="s">
        <v>26</v>
      </c>
      <c r="N369" s="18" t="s">
        <v>36</v>
      </c>
      <c r="O369" s="90" t="s">
        <v>36</v>
      </c>
      <c r="P369" s="90" t="s">
        <v>36</v>
      </c>
      <c r="Q369" s="90" t="s">
        <v>36</v>
      </c>
      <c r="R369" s="79">
        <f t="shared" si="8"/>
        <v>2</v>
      </c>
      <c r="S369" s="107"/>
      <c r="T369" s="107"/>
      <c r="U369" s="107"/>
      <c r="V369" s="107"/>
      <c r="W369" s="107"/>
      <c r="X369" s="107"/>
      <c r="Y369" s="107"/>
      <c r="Z369" s="107"/>
      <c r="AA369" s="107"/>
      <c r="AB369" s="107"/>
      <c r="AC369" s="107"/>
      <c r="AD369" s="107"/>
      <c r="AE369" s="107"/>
      <c r="AF369" s="107"/>
      <c r="AG369" s="107"/>
      <c r="AH369" s="107"/>
      <c r="AI369" s="107"/>
      <c r="AJ369" s="107"/>
      <c r="AK369" s="107"/>
      <c r="AL369" s="107"/>
      <c r="AM369" s="107"/>
      <c r="AN369" s="107"/>
    </row>
    <row r="370" spans="1:40" s="108" customFormat="1" ht="24.95" customHeight="1" x14ac:dyDescent="0.25">
      <c r="A370" s="90">
        <v>362</v>
      </c>
      <c r="B370" s="185" t="s">
        <v>6119</v>
      </c>
      <c r="C370" s="271" t="s">
        <v>6120</v>
      </c>
      <c r="D370" s="268" t="s">
        <v>6121</v>
      </c>
      <c r="E370" s="268" t="s">
        <v>5801</v>
      </c>
      <c r="F370" s="268" t="s">
        <v>4958</v>
      </c>
      <c r="G370" s="254" t="s">
        <v>7151</v>
      </c>
      <c r="H370" s="254" t="s">
        <v>7152</v>
      </c>
      <c r="I370" s="268" t="s">
        <v>4873</v>
      </c>
      <c r="J370" s="268" t="s">
        <v>6122</v>
      </c>
      <c r="K370" s="90" t="s">
        <v>36</v>
      </c>
      <c r="L370" s="90" t="s">
        <v>36</v>
      </c>
      <c r="M370" s="90" t="s">
        <v>26</v>
      </c>
      <c r="N370" s="18" t="s">
        <v>36</v>
      </c>
      <c r="O370" s="90" t="s">
        <v>36</v>
      </c>
      <c r="P370" s="90" t="s">
        <v>36</v>
      </c>
      <c r="Q370" s="90" t="s">
        <v>36</v>
      </c>
      <c r="R370" s="79">
        <f t="shared" si="8"/>
        <v>1</v>
      </c>
      <c r="S370" s="107"/>
      <c r="T370" s="107"/>
      <c r="U370" s="107"/>
      <c r="V370" s="107"/>
      <c r="W370" s="107"/>
      <c r="X370" s="107"/>
      <c r="Y370" s="107"/>
      <c r="Z370" s="107"/>
      <c r="AA370" s="107"/>
      <c r="AB370" s="107"/>
      <c r="AC370" s="107"/>
      <c r="AD370" s="107"/>
      <c r="AE370" s="107"/>
      <c r="AF370" s="107"/>
      <c r="AG370" s="107"/>
      <c r="AH370" s="107"/>
      <c r="AI370" s="107"/>
      <c r="AJ370" s="107"/>
      <c r="AK370" s="107"/>
      <c r="AL370" s="107"/>
      <c r="AM370" s="107"/>
      <c r="AN370" s="107"/>
    </row>
    <row r="371" spans="1:40" s="108" customFormat="1" ht="24.95" customHeight="1" x14ac:dyDescent="0.25">
      <c r="A371" s="90">
        <v>363</v>
      </c>
      <c r="B371" s="185" t="s">
        <v>6123</v>
      </c>
      <c r="C371" s="271" t="s">
        <v>6124</v>
      </c>
      <c r="D371" s="268" t="s">
        <v>6125</v>
      </c>
      <c r="E371" s="268" t="s">
        <v>4958</v>
      </c>
      <c r="F371" s="268" t="s">
        <v>4958</v>
      </c>
      <c r="G371" s="254" t="s">
        <v>4971</v>
      </c>
      <c r="H371" s="254" t="s">
        <v>4971</v>
      </c>
      <c r="I371" s="268" t="s">
        <v>4873</v>
      </c>
      <c r="J371" s="268" t="s">
        <v>6126</v>
      </c>
      <c r="K371" s="90" t="s">
        <v>36</v>
      </c>
      <c r="L371" s="90" t="s">
        <v>36</v>
      </c>
      <c r="M371" s="90" t="s">
        <v>26</v>
      </c>
      <c r="N371" s="18" t="s">
        <v>36</v>
      </c>
      <c r="O371" s="90" t="s">
        <v>36</v>
      </c>
      <c r="P371" s="90" t="s">
        <v>36</v>
      </c>
      <c r="Q371" s="90" t="s">
        <v>36</v>
      </c>
      <c r="R371" s="79">
        <f t="shared" si="8"/>
        <v>1</v>
      </c>
      <c r="S371" s="107"/>
      <c r="T371" s="107"/>
      <c r="U371" s="107"/>
      <c r="V371" s="107"/>
      <c r="W371" s="107"/>
      <c r="X371" s="107"/>
      <c r="Y371" s="107"/>
      <c r="Z371" s="107"/>
      <c r="AA371" s="107"/>
      <c r="AB371" s="107"/>
      <c r="AC371" s="107"/>
      <c r="AD371" s="107"/>
      <c r="AE371" s="107"/>
      <c r="AF371" s="107"/>
      <c r="AG371" s="107"/>
      <c r="AH371" s="107"/>
      <c r="AI371" s="107"/>
      <c r="AJ371" s="107"/>
      <c r="AK371" s="107"/>
      <c r="AL371" s="107"/>
      <c r="AM371" s="107"/>
      <c r="AN371" s="107"/>
    </row>
    <row r="372" spans="1:40" s="108" customFormat="1" ht="24.95" customHeight="1" x14ac:dyDescent="0.25">
      <c r="A372" s="90">
        <v>364</v>
      </c>
      <c r="B372" s="185" t="s">
        <v>6127</v>
      </c>
      <c r="C372" s="271" t="s">
        <v>6128</v>
      </c>
      <c r="D372" s="268" t="s">
        <v>6129</v>
      </c>
      <c r="E372" s="268" t="s">
        <v>4958</v>
      </c>
      <c r="F372" s="268" t="s">
        <v>4958</v>
      </c>
      <c r="G372" s="254">
        <v>260476.19</v>
      </c>
      <c r="H372" s="254">
        <v>4702316.1900000004</v>
      </c>
      <c r="I372" s="268" t="s">
        <v>4873</v>
      </c>
      <c r="J372" s="268" t="s">
        <v>6130</v>
      </c>
      <c r="K372" s="90" t="s">
        <v>36</v>
      </c>
      <c r="L372" s="90" t="s">
        <v>36</v>
      </c>
      <c r="M372" s="90" t="s">
        <v>26</v>
      </c>
      <c r="N372" s="18" t="s">
        <v>36</v>
      </c>
      <c r="O372" s="90" t="s">
        <v>36</v>
      </c>
      <c r="P372" s="90" t="s">
        <v>36</v>
      </c>
      <c r="Q372" s="90" t="s">
        <v>36</v>
      </c>
      <c r="R372" s="79">
        <f t="shared" si="8"/>
        <v>1</v>
      </c>
      <c r="S372" s="107"/>
      <c r="T372" s="107"/>
      <c r="U372" s="107"/>
      <c r="V372" s="107"/>
      <c r="W372" s="107"/>
      <c r="X372" s="107"/>
      <c r="Y372" s="107"/>
      <c r="Z372" s="107"/>
      <c r="AA372" s="107"/>
      <c r="AB372" s="107"/>
      <c r="AC372" s="107"/>
      <c r="AD372" s="107"/>
      <c r="AE372" s="107"/>
      <c r="AF372" s="107"/>
      <c r="AG372" s="107"/>
      <c r="AH372" s="107"/>
      <c r="AI372" s="107"/>
      <c r="AJ372" s="107"/>
      <c r="AK372" s="107"/>
      <c r="AL372" s="107"/>
      <c r="AM372" s="107"/>
      <c r="AN372" s="107"/>
    </row>
    <row r="373" spans="1:40" s="108" customFormat="1" ht="24.95" customHeight="1" x14ac:dyDescent="0.25">
      <c r="A373" s="90">
        <v>365</v>
      </c>
      <c r="B373" s="185" t="s">
        <v>6131</v>
      </c>
      <c r="C373" s="271" t="s">
        <v>7153</v>
      </c>
      <c r="D373" s="268" t="s">
        <v>6133</v>
      </c>
      <c r="E373" s="268" t="s">
        <v>5220</v>
      </c>
      <c r="F373" s="268" t="s">
        <v>4958</v>
      </c>
      <c r="G373" s="254" t="s">
        <v>7154</v>
      </c>
      <c r="H373" s="254" t="s">
        <v>7155</v>
      </c>
      <c r="I373" s="268" t="s">
        <v>6134</v>
      </c>
      <c r="J373" s="268" t="s">
        <v>6135</v>
      </c>
      <c r="K373" s="90" t="s">
        <v>26</v>
      </c>
      <c r="L373" s="90" t="s">
        <v>26</v>
      </c>
      <c r="M373" s="90" t="s">
        <v>36</v>
      </c>
      <c r="N373" s="18" t="s">
        <v>36</v>
      </c>
      <c r="O373" s="90" t="s">
        <v>36</v>
      </c>
      <c r="P373" s="90" t="s">
        <v>36</v>
      </c>
      <c r="Q373" s="90" t="s">
        <v>36</v>
      </c>
      <c r="R373" s="79">
        <f t="shared" si="8"/>
        <v>2</v>
      </c>
      <c r="S373" s="107"/>
      <c r="T373" s="107"/>
      <c r="U373" s="107"/>
      <c r="V373" s="107"/>
      <c r="W373" s="107"/>
      <c r="X373" s="107"/>
      <c r="Y373" s="107"/>
      <c r="Z373" s="107"/>
      <c r="AA373" s="107"/>
      <c r="AB373" s="107"/>
      <c r="AC373" s="107"/>
      <c r="AD373" s="107"/>
      <c r="AE373" s="107"/>
      <c r="AF373" s="107"/>
      <c r="AG373" s="107"/>
      <c r="AH373" s="107"/>
      <c r="AI373" s="107"/>
      <c r="AJ373" s="107"/>
      <c r="AK373" s="107"/>
      <c r="AL373" s="107"/>
      <c r="AM373" s="107"/>
      <c r="AN373" s="107"/>
    </row>
    <row r="374" spans="1:40" s="108" customFormat="1" ht="24.95" customHeight="1" x14ac:dyDescent="0.25">
      <c r="A374" s="90">
        <v>366</v>
      </c>
      <c r="B374" s="185" t="s">
        <v>6136</v>
      </c>
      <c r="C374" s="275" t="s">
        <v>7156</v>
      </c>
      <c r="D374" s="177" t="s">
        <v>7157</v>
      </c>
      <c r="E374" s="177" t="s">
        <v>5801</v>
      </c>
      <c r="F374" s="177" t="s">
        <v>4958</v>
      </c>
      <c r="G374" s="181" t="s">
        <v>7158</v>
      </c>
      <c r="H374" s="181" t="s">
        <v>7159</v>
      </c>
      <c r="I374" s="177" t="s">
        <v>6137</v>
      </c>
      <c r="J374" s="177" t="s">
        <v>6138</v>
      </c>
      <c r="K374" s="173" t="s">
        <v>36</v>
      </c>
      <c r="L374" s="173" t="s">
        <v>26</v>
      </c>
      <c r="M374" s="173" t="s">
        <v>36</v>
      </c>
      <c r="N374" s="23" t="s">
        <v>36</v>
      </c>
      <c r="O374" s="173" t="s">
        <v>36</v>
      </c>
      <c r="P374" s="173" t="s">
        <v>36</v>
      </c>
      <c r="Q374" s="173" t="s">
        <v>36</v>
      </c>
      <c r="R374" s="79">
        <f t="shared" si="8"/>
        <v>1</v>
      </c>
      <c r="S374" s="107"/>
      <c r="T374" s="107"/>
      <c r="U374" s="107"/>
      <c r="V374" s="107"/>
      <c r="W374" s="107"/>
      <c r="X374" s="107"/>
      <c r="Y374" s="107"/>
      <c r="Z374" s="107"/>
      <c r="AA374" s="107"/>
      <c r="AB374" s="107"/>
      <c r="AC374" s="107"/>
      <c r="AD374" s="107"/>
      <c r="AE374" s="107"/>
      <c r="AF374" s="107"/>
      <c r="AG374" s="107"/>
      <c r="AH374" s="107"/>
      <c r="AI374" s="107"/>
      <c r="AJ374" s="107"/>
      <c r="AK374" s="107"/>
      <c r="AL374" s="107"/>
      <c r="AM374" s="107"/>
      <c r="AN374" s="107"/>
    </row>
    <row r="375" spans="1:40" s="108" customFormat="1" ht="24.95" customHeight="1" x14ac:dyDescent="0.25">
      <c r="A375" s="90">
        <v>367</v>
      </c>
      <c r="B375" s="185" t="s">
        <v>6139</v>
      </c>
      <c r="C375" s="271" t="s">
        <v>7160</v>
      </c>
      <c r="D375" s="268" t="s">
        <v>6140</v>
      </c>
      <c r="E375" s="268" t="s">
        <v>5363</v>
      </c>
      <c r="F375" s="268" t="s">
        <v>4958</v>
      </c>
      <c r="G375" s="268">
        <v>262540</v>
      </c>
      <c r="H375" s="268">
        <v>4684782</v>
      </c>
      <c r="I375" s="268" t="s">
        <v>99</v>
      </c>
      <c r="J375" s="60" t="s">
        <v>6141</v>
      </c>
      <c r="K375" s="90" t="s">
        <v>26</v>
      </c>
      <c r="L375" s="90" t="s">
        <v>36</v>
      </c>
      <c r="M375" s="90" t="s">
        <v>26</v>
      </c>
      <c r="N375" s="90" t="s">
        <v>36</v>
      </c>
      <c r="O375" s="90" t="s">
        <v>36</v>
      </c>
      <c r="P375" s="90" t="s">
        <v>36</v>
      </c>
      <c r="Q375" s="90" t="s">
        <v>36</v>
      </c>
      <c r="R375" s="79">
        <f t="shared" si="8"/>
        <v>2</v>
      </c>
      <c r="S375" s="107"/>
      <c r="T375" s="107"/>
      <c r="U375" s="107"/>
      <c r="V375" s="107"/>
      <c r="W375" s="107"/>
      <c r="X375" s="107"/>
      <c r="Y375" s="107"/>
      <c r="Z375" s="107"/>
      <c r="AA375" s="107"/>
      <c r="AB375" s="107"/>
      <c r="AC375" s="107"/>
      <c r="AD375" s="107"/>
      <c r="AE375" s="107"/>
      <c r="AF375" s="107"/>
      <c r="AG375" s="107"/>
      <c r="AH375" s="107"/>
      <c r="AI375" s="107"/>
      <c r="AJ375" s="107"/>
      <c r="AK375" s="107"/>
      <c r="AL375" s="107"/>
      <c r="AM375" s="107"/>
      <c r="AN375" s="107"/>
    </row>
    <row r="376" spans="1:40" s="108" customFormat="1" ht="24.95" customHeight="1" x14ac:dyDescent="0.2">
      <c r="A376" s="90">
        <v>368</v>
      </c>
      <c r="B376" s="185" t="s">
        <v>6142</v>
      </c>
      <c r="C376" s="243" t="s">
        <v>7161</v>
      </c>
      <c r="D376" s="268" t="s">
        <v>6143</v>
      </c>
      <c r="E376" s="268" t="s">
        <v>5777</v>
      </c>
      <c r="F376" s="268" t="s">
        <v>4958</v>
      </c>
      <c r="G376" s="268">
        <v>285247.92</v>
      </c>
      <c r="H376" s="268">
        <v>4681926.91</v>
      </c>
      <c r="I376" s="268" t="s">
        <v>6144</v>
      </c>
      <c r="J376" s="268" t="s">
        <v>6145</v>
      </c>
      <c r="K376" s="283" t="s">
        <v>36</v>
      </c>
      <c r="L376" s="283" t="s">
        <v>26</v>
      </c>
      <c r="M376" s="283" t="s">
        <v>26</v>
      </c>
      <c r="N376" s="283" t="s">
        <v>36</v>
      </c>
      <c r="O376" s="283" t="s">
        <v>36</v>
      </c>
      <c r="P376" s="283" t="s">
        <v>36</v>
      </c>
      <c r="Q376" s="283" t="s">
        <v>36</v>
      </c>
      <c r="R376" s="79">
        <f t="shared" si="8"/>
        <v>2</v>
      </c>
      <c r="S376" s="107"/>
      <c r="T376" s="107"/>
      <c r="U376" s="107"/>
      <c r="V376" s="107"/>
      <c r="W376" s="107"/>
      <c r="X376" s="107"/>
      <c r="Y376" s="107"/>
      <c r="Z376" s="107"/>
      <c r="AA376" s="107"/>
      <c r="AB376" s="107"/>
      <c r="AC376" s="107"/>
      <c r="AD376" s="107"/>
      <c r="AE376" s="107"/>
      <c r="AF376" s="107"/>
      <c r="AG376" s="107"/>
      <c r="AH376" s="107"/>
      <c r="AI376" s="107"/>
      <c r="AJ376" s="107"/>
      <c r="AK376" s="107"/>
      <c r="AL376" s="107"/>
      <c r="AM376" s="107"/>
      <c r="AN376" s="107"/>
    </row>
    <row r="377" spans="1:40" s="108" customFormat="1" ht="24.95" customHeight="1" x14ac:dyDescent="0.25">
      <c r="A377" s="90">
        <v>369</v>
      </c>
      <c r="B377" s="185" t="s">
        <v>7162</v>
      </c>
      <c r="C377" s="271" t="s">
        <v>7163</v>
      </c>
      <c r="D377" s="268" t="s">
        <v>7164</v>
      </c>
      <c r="E377" s="268" t="s">
        <v>5061</v>
      </c>
      <c r="F377" s="268" t="s">
        <v>4958</v>
      </c>
      <c r="G377" s="254" t="s">
        <v>7165</v>
      </c>
      <c r="H377" s="254" t="s">
        <v>7166</v>
      </c>
      <c r="I377" s="268" t="s">
        <v>7167</v>
      </c>
      <c r="J377" s="268" t="s">
        <v>7168</v>
      </c>
      <c r="K377" s="90" t="s">
        <v>26</v>
      </c>
      <c r="L377" s="90" t="s">
        <v>36</v>
      </c>
      <c r="M377" s="90" t="s">
        <v>36</v>
      </c>
      <c r="N377" s="18" t="s">
        <v>36</v>
      </c>
      <c r="O377" s="90" t="s">
        <v>36</v>
      </c>
      <c r="P377" s="90" t="s">
        <v>36</v>
      </c>
      <c r="Q377" s="90" t="s">
        <v>36</v>
      </c>
      <c r="R377" s="79">
        <f t="shared" si="8"/>
        <v>1</v>
      </c>
      <c r="S377" s="107"/>
      <c r="T377" s="107"/>
      <c r="U377" s="107"/>
      <c r="V377" s="107"/>
      <c r="W377" s="107"/>
      <c r="X377" s="107"/>
      <c r="Y377" s="107"/>
      <c r="Z377" s="107"/>
      <c r="AA377" s="107"/>
      <c r="AB377" s="107"/>
      <c r="AC377" s="107"/>
      <c r="AD377" s="107"/>
      <c r="AE377" s="107"/>
      <c r="AF377" s="107"/>
      <c r="AG377" s="107"/>
      <c r="AH377" s="107"/>
      <c r="AI377" s="107"/>
      <c r="AJ377" s="107"/>
      <c r="AK377" s="107"/>
      <c r="AL377" s="107"/>
      <c r="AM377" s="107"/>
      <c r="AN377" s="107"/>
    </row>
    <row r="378" spans="1:40" s="108" customFormat="1" ht="24.95" customHeight="1" x14ac:dyDescent="0.2">
      <c r="A378" s="90">
        <v>370</v>
      </c>
      <c r="B378" s="185" t="s">
        <v>7169</v>
      </c>
      <c r="C378" s="253" t="s">
        <v>7170</v>
      </c>
      <c r="D378" s="268" t="s">
        <v>7171</v>
      </c>
      <c r="E378" s="268" t="s">
        <v>5765</v>
      </c>
      <c r="F378" s="268" t="s">
        <v>4958</v>
      </c>
      <c r="G378" s="268" t="s">
        <v>7172</v>
      </c>
      <c r="H378" s="268" t="s">
        <v>7173</v>
      </c>
      <c r="I378" s="268" t="s">
        <v>7174</v>
      </c>
      <c r="J378" s="268" t="s">
        <v>7175</v>
      </c>
      <c r="K378" s="282" t="s">
        <v>26</v>
      </c>
      <c r="L378" s="282" t="s">
        <v>36</v>
      </c>
      <c r="M378" s="282" t="s">
        <v>36</v>
      </c>
      <c r="N378" s="282" t="s">
        <v>36</v>
      </c>
      <c r="O378" s="282" t="s">
        <v>36</v>
      </c>
      <c r="P378" s="282" t="s">
        <v>36</v>
      </c>
      <c r="Q378" s="282" t="s">
        <v>36</v>
      </c>
      <c r="R378" s="79">
        <f t="shared" si="8"/>
        <v>1</v>
      </c>
      <c r="S378" s="107"/>
      <c r="T378" s="107"/>
      <c r="U378" s="107"/>
      <c r="V378" s="107"/>
      <c r="W378" s="107"/>
      <c r="X378" s="107"/>
      <c r="Y378" s="107"/>
      <c r="Z378" s="107"/>
      <c r="AA378" s="107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</row>
    <row r="379" spans="1:40" s="108" customFormat="1" ht="24.95" customHeight="1" x14ac:dyDescent="0.25">
      <c r="A379" s="90">
        <v>371</v>
      </c>
      <c r="B379" s="28" t="s">
        <v>7176</v>
      </c>
      <c r="C379" s="253" t="s">
        <v>7177</v>
      </c>
      <c r="D379" s="60" t="s">
        <v>7178</v>
      </c>
      <c r="E379" s="60" t="s">
        <v>5801</v>
      </c>
      <c r="F379" s="60" t="s">
        <v>4958</v>
      </c>
      <c r="G379" s="254" t="s">
        <v>7179</v>
      </c>
      <c r="H379" s="254" t="s">
        <v>7180</v>
      </c>
      <c r="I379" s="60" t="s">
        <v>5015</v>
      </c>
      <c r="J379" s="60" t="s">
        <v>7181</v>
      </c>
      <c r="K379" s="18" t="s">
        <v>36</v>
      </c>
      <c r="L379" s="18" t="s">
        <v>26</v>
      </c>
      <c r="M379" s="18" t="s">
        <v>36</v>
      </c>
      <c r="N379" s="18" t="s">
        <v>36</v>
      </c>
      <c r="O379" s="18" t="s">
        <v>36</v>
      </c>
      <c r="P379" s="18" t="s">
        <v>36</v>
      </c>
      <c r="Q379" s="18" t="s">
        <v>36</v>
      </c>
      <c r="R379" s="79">
        <f t="shared" si="8"/>
        <v>1</v>
      </c>
      <c r="S379" s="107"/>
      <c r="T379" s="107"/>
      <c r="U379" s="107"/>
      <c r="V379" s="107"/>
      <c r="W379" s="107"/>
      <c r="X379" s="107"/>
      <c r="Y379" s="107"/>
      <c r="Z379" s="107"/>
      <c r="AA379" s="107"/>
      <c r="AB379" s="107"/>
      <c r="AC379" s="107"/>
      <c r="AD379" s="107"/>
      <c r="AE379" s="107"/>
      <c r="AF379" s="107"/>
      <c r="AG379" s="107"/>
      <c r="AH379" s="107"/>
      <c r="AI379" s="107"/>
      <c r="AJ379" s="107"/>
      <c r="AK379" s="107"/>
      <c r="AL379" s="107"/>
      <c r="AM379" s="107"/>
      <c r="AN379" s="107"/>
    </row>
    <row r="380" spans="1:40" s="108" customFormat="1" ht="24.95" customHeight="1" x14ac:dyDescent="0.2">
      <c r="A380" s="90">
        <v>372</v>
      </c>
      <c r="B380" s="185" t="s">
        <v>7182</v>
      </c>
      <c r="C380" s="253" t="s">
        <v>7183</v>
      </c>
      <c r="D380" s="268" t="s">
        <v>7184</v>
      </c>
      <c r="E380" s="268" t="s">
        <v>4958</v>
      </c>
      <c r="F380" s="268" t="s">
        <v>4958</v>
      </c>
      <c r="G380" s="268" t="s">
        <v>7185</v>
      </c>
      <c r="H380" s="268" t="s">
        <v>7186</v>
      </c>
      <c r="I380" s="268" t="s">
        <v>5909</v>
      </c>
      <c r="J380" s="268" t="s">
        <v>7187</v>
      </c>
      <c r="K380" s="282" t="s">
        <v>26</v>
      </c>
      <c r="L380" s="282" t="s">
        <v>26</v>
      </c>
      <c r="M380" s="282" t="s">
        <v>36</v>
      </c>
      <c r="N380" s="282" t="s">
        <v>36</v>
      </c>
      <c r="O380" s="282" t="s">
        <v>36</v>
      </c>
      <c r="P380" s="282" t="s">
        <v>36</v>
      </c>
      <c r="Q380" s="282" t="s">
        <v>36</v>
      </c>
      <c r="R380" s="79">
        <f t="shared" si="8"/>
        <v>2</v>
      </c>
      <c r="S380" s="107"/>
      <c r="T380" s="107"/>
      <c r="U380" s="107"/>
      <c r="V380" s="107"/>
      <c r="W380" s="107"/>
      <c r="X380" s="107"/>
      <c r="Y380" s="107"/>
      <c r="Z380" s="107"/>
      <c r="AA380" s="107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</row>
    <row r="381" spans="1:40" s="108" customFormat="1" ht="24.95" customHeight="1" x14ac:dyDescent="0.25">
      <c r="A381" s="90">
        <v>373</v>
      </c>
      <c r="B381" s="28" t="s">
        <v>7188</v>
      </c>
      <c r="C381" s="253" t="s">
        <v>7189</v>
      </c>
      <c r="D381" s="60" t="s">
        <v>7190</v>
      </c>
      <c r="E381" s="60" t="s">
        <v>4957</v>
      </c>
      <c r="F381" s="60" t="s">
        <v>4958</v>
      </c>
      <c r="G381" s="268">
        <v>12.448807</v>
      </c>
      <c r="H381" s="268">
        <v>42.329329000000001</v>
      </c>
      <c r="I381" s="60" t="s">
        <v>7191</v>
      </c>
      <c r="J381" s="60" t="s">
        <v>7192</v>
      </c>
      <c r="K381" s="18" t="s">
        <v>36</v>
      </c>
      <c r="L381" s="18" t="s">
        <v>36</v>
      </c>
      <c r="M381" s="18" t="s">
        <v>36</v>
      </c>
      <c r="N381" s="18" t="s">
        <v>26</v>
      </c>
      <c r="O381" s="18" t="s">
        <v>36</v>
      </c>
      <c r="P381" s="18" t="s">
        <v>36</v>
      </c>
      <c r="Q381" s="18" t="s">
        <v>36</v>
      </c>
      <c r="R381" s="79">
        <f t="shared" si="8"/>
        <v>1</v>
      </c>
      <c r="S381" s="107"/>
      <c r="T381" s="107"/>
      <c r="U381" s="107"/>
      <c r="V381" s="107"/>
      <c r="W381" s="107"/>
      <c r="X381" s="107"/>
      <c r="Y381" s="107"/>
      <c r="Z381" s="107"/>
      <c r="AA381" s="107"/>
      <c r="AB381" s="107"/>
      <c r="AC381" s="107"/>
      <c r="AD381" s="107"/>
      <c r="AE381" s="107"/>
      <c r="AF381" s="107"/>
      <c r="AG381" s="107"/>
      <c r="AH381" s="107"/>
      <c r="AI381" s="107"/>
      <c r="AJ381" s="107"/>
      <c r="AK381" s="107"/>
      <c r="AL381" s="107"/>
      <c r="AM381" s="107"/>
      <c r="AN381" s="107"/>
    </row>
    <row r="382" spans="1:40" s="108" customFormat="1" ht="24.95" customHeight="1" x14ac:dyDescent="0.25">
      <c r="A382" s="90">
        <v>374</v>
      </c>
      <c r="B382" s="28" t="s">
        <v>7193</v>
      </c>
      <c r="C382" s="253" t="s">
        <v>7194</v>
      </c>
      <c r="D382" s="60" t="s">
        <v>7195</v>
      </c>
      <c r="E382" s="60" t="s">
        <v>5363</v>
      </c>
      <c r="F382" s="60" t="s">
        <v>4958</v>
      </c>
      <c r="G382" s="254" t="s">
        <v>7196</v>
      </c>
      <c r="H382" s="254" t="s">
        <v>7197</v>
      </c>
      <c r="I382" s="60" t="s">
        <v>5798</v>
      </c>
      <c r="J382" s="268" t="s">
        <v>7198</v>
      </c>
      <c r="K382" s="30" t="s">
        <v>26</v>
      </c>
      <c r="L382" s="18" t="s">
        <v>36</v>
      </c>
      <c r="M382" s="18" t="s">
        <v>36</v>
      </c>
      <c r="N382" s="18" t="s">
        <v>36</v>
      </c>
      <c r="O382" s="18" t="s">
        <v>36</v>
      </c>
      <c r="P382" s="18" t="s">
        <v>36</v>
      </c>
      <c r="Q382" s="18" t="s">
        <v>36</v>
      </c>
      <c r="R382" s="79">
        <f t="shared" si="8"/>
        <v>1</v>
      </c>
      <c r="S382" s="107"/>
      <c r="T382" s="107"/>
      <c r="U382" s="107"/>
      <c r="V382" s="107"/>
      <c r="W382" s="107"/>
      <c r="X382" s="107"/>
      <c r="Y382" s="107"/>
      <c r="Z382" s="107"/>
      <c r="AA382" s="107"/>
      <c r="AB382" s="107"/>
      <c r="AC382" s="107"/>
      <c r="AD382" s="107"/>
      <c r="AE382" s="107"/>
      <c r="AF382" s="107"/>
      <c r="AG382" s="107"/>
      <c r="AH382" s="107"/>
      <c r="AI382" s="107"/>
      <c r="AJ382" s="107"/>
      <c r="AK382" s="107"/>
      <c r="AL382" s="107"/>
      <c r="AM382" s="107"/>
      <c r="AN382" s="107"/>
    </row>
    <row r="383" spans="1:40" s="108" customFormat="1" ht="24.95" customHeight="1" x14ac:dyDescent="0.25">
      <c r="A383" s="90">
        <v>375</v>
      </c>
      <c r="B383" s="28" t="s">
        <v>7199</v>
      </c>
      <c r="C383" s="241" t="s">
        <v>7200</v>
      </c>
      <c r="D383" s="28" t="s">
        <v>7201</v>
      </c>
      <c r="E383" s="28" t="s">
        <v>4958</v>
      </c>
      <c r="F383" s="28" t="s">
        <v>4958</v>
      </c>
      <c r="G383" s="254">
        <v>12.073893999999999</v>
      </c>
      <c r="H383" s="254">
        <v>42.427805999999997</v>
      </c>
      <c r="I383" s="28" t="s">
        <v>398</v>
      </c>
      <c r="J383" s="28" t="s">
        <v>7202</v>
      </c>
      <c r="K383" s="30" t="s">
        <v>26</v>
      </c>
      <c r="L383" s="30" t="s">
        <v>36</v>
      </c>
      <c r="M383" s="30" t="s">
        <v>36</v>
      </c>
      <c r="N383" s="30" t="s">
        <v>36</v>
      </c>
      <c r="O383" s="30" t="s">
        <v>36</v>
      </c>
      <c r="P383" s="30" t="s">
        <v>36</v>
      </c>
      <c r="Q383" s="30" t="s">
        <v>36</v>
      </c>
      <c r="R383" s="79">
        <f t="shared" si="8"/>
        <v>1</v>
      </c>
      <c r="S383" s="107"/>
      <c r="T383" s="107"/>
      <c r="U383" s="107"/>
      <c r="V383" s="107"/>
      <c r="W383" s="107"/>
      <c r="X383" s="107"/>
      <c r="Y383" s="107"/>
      <c r="Z383" s="107"/>
      <c r="AA383" s="107"/>
      <c r="AB383" s="107"/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  <c r="AM383" s="107"/>
      <c r="AN383" s="107"/>
    </row>
    <row r="384" spans="1:40" s="108" customFormat="1" ht="24.95" customHeight="1" x14ac:dyDescent="0.25">
      <c r="A384" s="90">
        <v>376</v>
      </c>
      <c r="B384" s="185" t="s">
        <v>7203</v>
      </c>
      <c r="C384" s="238" t="s">
        <v>7204</v>
      </c>
      <c r="D384" s="178" t="s">
        <v>7205</v>
      </c>
      <c r="E384" s="178" t="s">
        <v>4958</v>
      </c>
      <c r="F384" s="178" t="s">
        <v>4958</v>
      </c>
      <c r="G384" s="254">
        <v>12.114494000000001</v>
      </c>
      <c r="H384" s="254">
        <v>42.484949</v>
      </c>
      <c r="I384" s="178" t="s">
        <v>7206</v>
      </c>
      <c r="J384" s="178" t="s">
        <v>7207</v>
      </c>
      <c r="K384" s="79" t="s">
        <v>26</v>
      </c>
      <c r="L384" s="79" t="s">
        <v>36</v>
      </c>
      <c r="M384" s="79" t="s">
        <v>36</v>
      </c>
      <c r="N384" s="79" t="s">
        <v>36</v>
      </c>
      <c r="O384" s="79" t="s">
        <v>36</v>
      </c>
      <c r="P384" s="79" t="s">
        <v>36</v>
      </c>
      <c r="Q384" s="79" t="s">
        <v>36</v>
      </c>
      <c r="R384" s="79">
        <f t="shared" si="8"/>
        <v>1</v>
      </c>
      <c r="S384" s="107"/>
      <c r="T384" s="107"/>
      <c r="U384" s="107"/>
      <c r="V384" s="107"/>
      <c r="W384" s="107"/>
      <c r="X384" s="107"/>
      <c r="Y384" s="107"/>
      <c r="Z384" s="107"/>
      <c r="AA384" s="107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</row>
    <row r="385" spans="1:40" s="108" customFormat="1" ht="24.95" customHeight="1" x14ac:dyDescent="0.2">
      <c r="A385" s="90">
        <v>377</v>
      </c>
      <c r="B385" s="185" t="s">
        <v>7208</v>
      </c>
      <c r="C385" s="253" t="s">
        <v>7209</v>
      </c>
      <c r="D385" s="268" t="s">
        <v>7210</v>
      </c>
      <c r="E385" s="268" t="s">
        <v>5801</v>
      </c>
      <c r="F385" s="268" t="s">
        <v>4958</v>
      </c>
      <c r="G385" s="254">
        <v>12.244577</v>
      </c>
      <c r="H385" s="254">
        <v>42.461550000000003</v>
      </c>
      <c r="I385" s="268" t="s">
        <v>7211</v>
      </c>
      <c r="J385" s="268" t="s">
        <v>7212</v>
      </c>
      <c r="K385" s="282" t="s">
        <v>36</v>
      </c>
      <c r="L385" s="282" t="s">
        <v>26</v>
      </c>
      <c r="M385" s="282" t="s">
        <v>36</v>
      </c>
      <c r="N385" s="282" t="s">
        <v>36</v>
      </c>
      <c r="O385" s="282" t="s">
        <v>36</v>
      </c>
      <c r="P385" s="282" t="s">
        <v>36</v>
      </c>
      <c r="Q385" s="282" t="s">
        <v>36</v>
      </c>
      <c r="R385" s="79">
        <f t="shared" si="8"/>
        <v>1</v>
      </c>
      <c r="S385" s="107"/>
      <c r="T385" s="107"/>
      <c r="U385" s="107"/>
      <c r="V385" s="107"/>
      <c r="W385" s="107"/>
      <c r="X385" s="107"/>
      <c r="Y385" s="107"/>
      <c r="Z385" s="107"/>
      <c r="AA385" s="107"/>
      <c r="AB385" s="107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</row>
    <row r="386" spans="1:40" s="108" customFormat="1" ht="24.95" customHeight="1" x14ac:dyDescent="0.25">
      <c r="A386" s="90">
        <v>378</v>
      </c>
      <c r="B386" s="112" t="s">
        <v>6664</v>
      </c>
      <c r="C386" s="179" t="s">
        <v>3326</v>
      </c>
      <c r="D386" s="112" t="s">
        <v>7213</v>
      </c>
      <c r="E386" s="112" t="s">
        <v>4958</v>
      </c>
      <c r="F386" s="112" t="s">
        <v>4958</v>
      </c>
      <c r="G386" s="254">
        <v>12.107901</v>
      </c>
      <c r="H386" s="254">
        <v>42.407530999999999</v>
      </c>
      <c r="I386" s="112" t="s">
        <v>792</v>
      </c>
      <c r="J386" s="112" t="s">
        <v>7214</v>
      </c>
      <c r="K386" s="91" t="s">
        <v>26</v>
      </c>
      <c r="L386" s="91" t="s">
        <v>36</v>
      </c>
      <c r="M386" s="91" t="s">
        <v>36</v>
      </c>
      <c r="N386" s="91" t="s">
        <v>36</v>
      </c>
      <c r="O386" s="91" t="s">
        <v>36</v>
      </c>
      <c r="P386" s="91" t="s">
        <v>36</v>
      </c>
      <c r="Q386" s="91" t="s">
        <v>36</v>
      </c>
      <c r="R386" s="79">
        <f t="shared" si="8"/>
        <v>1</v>
      </c>
      <c r="S386" s="107"/>
      <c r="T386" s="107"/>
      <c r="U386" s="107"/>
      <c r="V386" s="107"/>
      <c r="W386" s="107"/>
      <c r="X386" s="107"/>
      <c r="Y386" s="107"/>
      <c r="Z386" s="107"/>
      <c r="AA386" s="107"/>
      <c r="AB386" s="107"/>
      <c r="AC386" s="107"/>
      <c r="AD386" s="107"/>
      <c r="AE386" s="107"/>
      <c r="AF386" s="107"/>
      <c r="AG386" s="107"/>
      <c r="AH386" s="107"/>
      <c r="AI386" s="107"/>
      <c r="AJ386" s="107"/>
      <c r="AK386" s="107"/>
      <c r="AL386" s="107"/>
      <c r="AM386" s="107"/>
      <c r="AN386" s="107"/>
    </row>
    <row r="387" spans="1:40" ht="24.95" customHeight="1" x14ac:dyDescent="0.2">
      <c r="A387" s="90">
        <v>379</v>
      </c>
      <c r="B387" s="112" t="s">
        <v>7791</v>
      </c>
      <c r="C387" s="179" t="s">
        <v>7215</v>
      </c>
      <c r="D387" s="178" t="s">
        <v>7216</v>
      </c>
      <c r="E387" s="178" t="s">
        <v>5657</v>
      </c>
      <c r="F387" s="178" t="s">
        <v>4958</v>
      </c>
      <c r="G387" s="254">
        <v>12.038952999999999</v>
      </c>
      <c r="H387" s="254">
        <v>42.615386000000001</v>
      </c>
      <c r="I387" s="178" t="s">
        <v>5203</v>
      </c>
      <c r="J387" s="178" t="s">
        <v>7217</v>
      </c>
      <c r="K387" s="30" t="s">
        <v>36</v>
      </c>
      <c r="L387" s="30" t="s">
        <v>36</v>
      </c>
      <c r="M387" s="30" t="s">
        <v>26</v>
      </c>
      <c r="N387" s="30" t="s">
        <v>36</v>
      </c>
      <c r="O387" s="30" t="s">
        <v>36</v>
      </c>
      <c r="P387" s="30" t="s">
        <v>36</v>
      </c>
      <c r="Q387" s="30" t="s">
        <v>36</v>
      </c>
      <c r="R387" s="79">
        <f t="shared" ref="R387:R418" si="9">COUNTIF(K387:Q387,"SI")</f>
        <v>1</v>
      </c>
    </row>
    <row r="388" spans="1:40" ht="24.95" customHeight="1" x14ac:dyDescent="0.2">
      <c r="A388" s="90">
        <v>380</v>
      </c>
      <c r="B388" s="112" t="s">
        <v>7218</v>
      </c>
      <c r="C388" s="238" t="s">
        <v>7219</v>
      </c>
      <c r="D388" s="178" t="s">
        <v>7220</v>
      </c>
      <c r="E388" s="178" t="s">
        <v>4967</v>
      </c>
      <c r="F388" s="28" t="s">
        <v>4958</v>
      </c>
      <c r="G388" s="28">
        <v>12.087289999999999</v>
      </c>
      <c r="H388" s="28">
        <v>42.603101000000002</v>
      </c>
      <c r="I388" s="178" t="s">
        <v>5283</v>
      </c>
      <c r="J388" s="178" t="s">
        <v>7221</v>
      </c>
      <c r="K388" s="30" t="s">
        <v>36</v>
      </c>
      <c r="L388" s="30" t="s">
        <v>26</v>
      </c>
      <c r="M388" s="30" t="s">
        <v>26</v>
      </c>
      <c r="N388" s="30" t="s">
        <v>36</v>
      </c>
      <c r="O388" s="30" t="s">
        <v>36</v>
      </c>
      <c r="P388" s="30" t="s">
        <v>36</v>
      </c>
      <c r="Q388" s="30" t="s">
        <v>36</v>
      </c>
      <c r="R388" s="79">
        <f t="shared" si="9"/>
        <v>2</v>
      </c>
    </row>
    <row r="389" spans="1:40" ht="24.95" customHeight="1" x14ac:dyDescent="0.2">
      <c r="A389" s="90">
        <v>381</v>
      </c>
      <c r="B389" s="112" t="s">
        <v>7222</v>
      </c>
      <c r="C389" s="253" t="s">
        <v>7223</v>
      </c>
      <c r="D389" s="180" t="s">
        <v>7224</v>
      </c>
      <c r="E389" s="180" t="s">
        <v>4958</v>
      </c>
      <c r="F389" s="180" t="s">
        <v>4958</v>
      </c>
      <c r="G389" s="254" t="s">
        <v>7225</v>
      </c>
      <c r="H389" s="254" t="s">
        <v>7226</v>
      </c>
      <c r="I389" s="180" t="s">
        <v>7227</v>
      </c>
      <c r="J389" s="180" t="s">
        <v>7228</v>
      </c>
      <c r="K389" s="282" t="s">
        <v>36</v>
      </c>
      <c r="L389" s="282" t="s">
        <v>26</v>
      </c>
      <c r="M389" s="282" t="s">
        <v>36</v>
      </c>
      <c r="N389" s="282" t="s">
        <v>36</v>
      </c>
      <c r="O389" s="282" t="s">
        <v>36</v>
      </c>
      <c r="P389" s="282" t="s">
        <v>36</v>
      </c>
      <c r="Q389" s="282" t="s">
        <v>36</v>
      </c>
      <c r="R389" s="79">
        <f t="shared" si="9"/>
        <v>1</v>
      </c>
    </row>
    <row r="390" spans="1:40" ht="24.95" customHeight="1" x14ac:dyDescent="0.2">
      <c r="A390" s="90">
        <v>382</v>
      </c>
      <c r="B390" s="112" t="s">
        <v>7229</v>
      </c>
      <c r="C390" s="253" t="s">
        <v>7230</v>
      </c>
      <c r="D390" s="180" t="s">
        <v>7231</v>
      </c>
      <c r="E390" s="180" t="s">
        <v>5071</v>
      </c>
      <c r="F390" s="180" t="s">
        <v>4958</v>
      </c>
      <c r="G390" s="254">
        <v>12.260165000000001</v>
      </c>
      <c r="H390" s="254">
        <v>42.185673999999999</v>
      </c>
      <c r="I390" s="180" t="s">
        <v>7227</v>
      </c>
      <c r="J390" s="180" t="s">
        <v>7792</v>
      </c>
      <c r="K390" s="282" t="s">
        <v>36</v>
      </c>
      <c r="L390" s="282" t="s">
        <v>26</v>
      </c>
      <c r="M390" s="282" t="s">
        <v>36</v>
      </c>
      <c r="N390" s="282" t="s">
        <v>36</v>
      </c>
      <c r="O390" s="282" t="s">
        <v>36</v>
      </c>
      <c r="P390" s="282" t="s">
        <v>36</v>
      </c>
      <c r="Q390" s="282" t="s">
        <v>36</v>
      </c>
      <c r="R390" s="79">
        <f t="shared" si="9"/>
        <v>1</v>
      </c>
    </row>
    <row r="391" spans="1:40" ht="24.95" customHeight="1" x14ac:dyDescent="0.2">
      <c r="A391" s="90">
        <v>383</v>
      </c>
      <c r="B391" s="112" t="s">
        <v>8474</v>
      </c>
      <c r="C391" s="253" t="s">
        <v>7101</v>
      </c>
      <c r="D391" s="60" t="s">
        <v>7232</v>
      </c>
      <c r="E391" s="60" t="s">
        <v>5391</v>
      </c>
      <c r="F391" s="60" t="s">
        <v>4958</v>
      </c>
      <c r="G391" s="254">
        <v>12.25009</v>
      </c>
      <c r="H391" s="254">
        <v>42.312573</v>
      </c>
      <c r="I391" s="60" t="s">
        <v>5941</v>
      </c>
      <c r="J391" s="180" t="s">
        <v>8475</v>
      </c>
      <c r="K391" s="18" t="s">
        <v>36</v>
      </c>
      <c r="L391" s="18" t="s">
        <v>26</v>
      </c>
      <c r="M391" s="18" t="s">
        <v>36</v>
      </c>
      <c r="N391" s="18" t="s">
        <v>36</v>
      </c>
      <c r="O391" s="18" t="s">
        <v>36</v>
      </c>
      <c r="P391" s="18" t="s">
        <v>36</v>
      </c>
      <c r="Q391" s="18" t="s">
        <v>36</v>
      </c>
      <c r="R391" s="79">
        <f t="shared" si="9"/>
        <v>1</v>
      </c>
    </row>
    <row r="392" spans="1:40" ht="24.95" customHeight="1" x14ac:dyDescent="0.2">
      <c r="A392" s="90">
        <v>384</v>
      </c>
      <c r="B392" s="112" t="s">
        <v>7233</v>
      </c>
      <c r="C392" s="238" t="s">
        <v>7234</v>
      </c>
      <c r="D392" s="178" t="s">
        <v>7235</v>
      </c>
      <c r="E392" s="178" t="s">
        <v>5006</v>
      </c>
      <c r="F392" s="28" t="s">
        <v>4958</v>
      </c>
      <c r="G392" s="242">
        <v>11.87251</v>
      </c>
      <c r="H392" s="242">
        <v>42.741973000000002</v>
      </c>
      <c r="I392" s="178" t="s">
        <v>1878</v>
      </c>
      <c r="J392" s="178" t="s">
        <v>7236</v>
      </c>
      <c r="K392" s="30" t="s">
        <v>26</v>
      </c>
      <c r="L392" s="30" t="s">
        <v>36</v>
      </c>
      <c r="M392" s="30" t="s">
        <v>36</v>
      </c>
      <c r="N392" s="30" t="s">
        <v>36</v>
      </c>
      <c r="O392" s="30" t="s">
        <v>36</v>
      </c>
      <c r="P392" s="30" t="s">
        <v>36</v>
      </c>
      <c r="Q392" s="30" t="s">
        <v>36</v>
      </c>
      <c r="R392" s="79">
        <f t="shared" si="9"/>
        <v>1</v>
      </c>
    </row>
    <row r="393" spans="1:40" ht="24.95" customHeight="1" x14ac:dyDescent="0.2">
      <c r="A393" s="90">
        <v>385</v>
      </c>
      <c r="B393" s="112" t="s">
        <v>8476</v>
      </c>
      <c r="C393" s="238" t="s">
        <v>8477</v>
      </c>
      <c r="D393" s="178" t="s">
        <v>7237</v>
      </c>
      <c r="E393" s="178" t="s">
        <v>7238</v>
      </c>
      <c r="F393" s="28" t="s">
        <v>4958</v>
      </c>
      <c r="G393" s="242">
        <v>12.149908</v>
      </c>
      <c r="H393" s="242">
        <v>42.428621999999997</v>
      </c>
      <c r="I393" s="178" t="s">
        <v>5738</v>
      </c>
      <c r="J393" s="178" t="s">
        <v>8478</v>
      </c>
      <c r="K393" s="30" t="s">
        <v>26</v>
      </c>
      <c r="L393" s="30" t="s">
        <v>36</v>
      </c>
      <c r="M393" s="30" t="s">
        <v>36</v>
      </c>
      <c r="N393" s="30" t="s">
        <v>36</v>
      </c>
      <c r="O393" s="30" t="s">
        <v>36</v>
      </c>
      <c r="P393" s="30" t="s">
        <v>36</v>
      </c>
      <c r="Q393" s="30" t="s">
        <v>36</v>
      </c>
      <c r="R393" s="79">
        <f t="shared" si="9"/>
        <v>1</v>
      </c>
    </row>
    <row r="394" spans="1:40" ht="24.95" customHeight="1" x14ac:dyDescent="0.2">
      <c r="A394" s="90">
        <v>386</v>
      </c>
      <c r="B394" s="112" t="s">
        <v>7239</v>
      </c>
      <c r="C394" s="253" t="s">
        <v>7240</v>
      </c>
      <c r="D394" s="268" t="s">
        <v>7241</v>
      </c>
      <c r="E394" s="268" t="s">
        <v>5244</v>
      </c>
      <c r="F394" s="268" t="s">
        <v>4958</v>
      </c>
      <c r="G394" s="254">
        <v>12.443702999999999</v>
      </c>
      <c r="H394" s="242">
        <v>42.374763000000002</v>
      </c>
      <c r="I394" s="268" t="s">
        <v>7242</v>
      </c>
      <c r="J394" s="268" t="s">
        <v>7793</v>
      </c>
      <c r="K394" s="90" t="s">
        <v>26</v>
      </c>
      <c r="L394" s="90" t="s">
        <v>26</v>
      </c>
      <c r="M394" s="90" t="s">
        <v>36</v>
      </c>
      <c r="N394" s="90" t="s">
        <v>36</v>
      </c>
      <c r="O394" s="90" t="s">
        <v>36</v>
      </c>
      <c r="P394" s="90" t="s">
        <v>36</v>
      </c>
      <c r="Q394" s="90" t="s">
        <v>36</v>
      </c>
      <c r="R394" s="79">
        <f t="shared" si="9"/>
        <v>2</v>
      </c>
    </row>
    <row r="395" spans="1:40" s="276" customFormat="1" ht="24.95" customHeight="1" x14ac:dyDescent="0.2">
      <c r="A395" s="90">
        <v>387</v>
      </c>
      <c r="B395" s="112" t="s">
        <v>7243</v>
      </c>
      <c r="C395" s="275" t="s">
        <v>7244</v>
      </c>
      <c r="D395" s="177" t="s">
        <v>7245</v>
      </c>
      <c r="E395" s="177" t="s">
        <v>5171</v>
      </c>
      <c r="F395" s="177" t="s">
        <v>4958</v>
      </c>
      <c r="G395" s="181" t="s">
        <v>6132</v>
      </c>
      <c r="H395" s="181" t="s">
        <v>6132</v>
      </c>
      <c r="I395" s="177" t="s">
        <v>4873</v>
      </c>
      <c r="J395" s="177" t="s">
        <v>7246</v>
      </c>
      <c r="K395" s="173" t="s">
        <v>36</v>
      </c>
      <c r="L395" s="173" t="s">
        <v>26</v>
      </c>
      <c r="M395" s="173" t="s">
        <v>26</v>
      </c>
      <c r="N395" s="23" t="s">
        <v>36</v>
      </c>
      <c r="O395" s="173" t="s">
        <v>36</v>
      </c>
      <c r="P395" s="173" t="s">
        <v>36</v>
      </c>
      <c r="Q395" s="173" t="s">
        <v>36</v>
      </c>
      <c r="R395" s="173">
        <f t="shared" si="9"/>
        <v>2</v>
      </c>
    </row>
    <row r="396" spans="1:40" ht="24.95" customHeight="1" x14ac:dyDescent="0.2">
      <c r="A396" s="90">
        <v>388</v>
      </c>
      <c r="B396" s="112" t="s">
        <v>7247</v>
      </c>
      <c r="C396" s="238" t="s">
        <v>7248</v>
      </c>
      <c r="D396" s="178" t="s">
        <v>7249</v>
      </c>
      <c r="E396" s="178" t="s">
        <v>5171</v>
      </c>
      <c r="F396" s="28" t="s">
        <v>4958</v>
      </c>
      <c r="G396" s="254" t="s">
        <v>6132</v>
      </c>
      <c r="H396" s="254" t="s">
        <v>6132</v>
      </c>
      <c r="I396" s="268" t="s">
        <v>7250</v>
      </c>
      <c r="J396" s="178" t="s">
        <v>7251</v>
      </c>
      <c r="K396" s="30" t="s">
        <v>26</v>
      </c>
      <c r="L396" s="30" t="s">
        <v>36</v>
      </c>
      <c r="M396" s="30" t="s">
        <v>36</v>
      </c>
      <c r="N396" s="30" t="s">
        <v>36</v>
      </c>
      <c r="O396" s="30" t="s">
        <v>36</v>
      </c>
      <c r="P396" s="30" t="s">
        <v>36</v>
      </c>
      <c r="Q396" s="30" t="s">
        <v>36</v>
      </c>
      <c r="R396" s="79">
        <f t="shared" si="9"/>
        <v>1</v>
      </c>
    </row>
    <row r="397" spans="1:40" ht="24.95" customHeight="1" x14ac:dyDescent="0.2">
      <c r="A397" s="90">
        <v>389</v>
      </c>
      <c r="B397" s="112" t="s">
        <v>7252</v>
      </c>
      <c r="C397" s="238" t="s">
        <v>7253</v>
      </c>
      <c r="D397" s="178" t="s">
        <v>7254</v>
      </c>
      <c r="E397" s="178" t="s">
        <v>5244</v>
      </c>
      <c r="F397" s="28" t="s">
        <v>4958</v>
      </c>
      <c r="G397" s="254" t="s">
        <v>6132</v>
      </c>
      <c r="H397" s="254" t="s">
        <v>6132</v>
      </c>
      <c r="I397" s="268" t="s">
        <v>7255</v>
      </c>
      <c r="J397" s="178" t="s">
        <v>7256</v>
      </c>
      <c r="K397" s="30" t="s">
        <v>36</v>
      </c>
      <c r="L397" s="30" t="s">
        <v>26</v>
      </c>
      <c r="M397" s="30" t="s">
        <v>36</v>
      </c>
      <c r="N397" s="30" t="s">
        <v>36</v>
      </c>
      <c r="O397" s="30" t="s">
        <v>36</v>
      </c>
      <c r="P397" s="30" t="s">
        <v>36</v>
      </c>
      <c r="Q397" s="30" t="s">
        <v>36</v>
      </c>
      <c r="R397" s="79">
        <f t="shared" si="9"/>
        <v>1</v>
      </c>
    </row>
    <row r="398" spans="1:40" ht="24.95" customHeight="1" x14ac:dyDescent="0.2">
      <c r="A398" s="90">
        <v>390</v>
      </c>
      <c r="B398" s="112" t="s">
        <v>7257</v>
      </c>
      <c r="C398" s="238" t="s">
        <v>7258</v>
      </c>
      <c r="D398" s="178" t="s">
        <v>7259</v>
      </c>
      <c r="E398" s="178" t="s">
        <v>5843</v>
      </c>
      <c r="F398" s="28" t="s">
        <v>4958</v>
      </c>
      <c r="G398" s="254" t="s">
        <v>6132</v>
      </c>
      <c r="H398" s="254" t="s">
        <v>6132</v>
      </c>
      <c r="I398" s="268" t="s">
        <v>7242</v>
      </c>
      <c r="J398" s="178" t="s">
        <v>7260</v>
      </c>
      <c r="K398" s="30" t="s">
        <v>36</v>
      </c>
      <c r="L398" s="30" t="s">
        <v>26</v>
      </c>
      <c r="M398" s="30" t="s">
        <v>36</v>
      </c>
      <c r="N398" s="30" t="s">
        <v>36</v>
      </c>
      <c r="O398" s="30" t="s">
        <v>36</v>
      </c>
      <c r="P398" s="30" t="s">
        <v>36</v>
      </c>
      <c r="Q398" s="30" t="s">
        <v>36</v>
      </c>
      <c r="R398" s="79">
        <f t="shared" si="9"/>
        <v>1</v>
      </c>
    </row>
    <row r="399" spans="1:40" ht="24.95" customHeight="1" x14ac:dyDescent="0.2">
      <c r="A399" s="90">
        <v>391</v>
      </c>
      <c r="B399" s="112" t="s">
        <v>7261</v>
      </c>
      <c r="C399" s="238" t="s">
        <v>1833</v>
      </c>
      <c r="D399" s="178" t="s">
        <v>7262</v>
      </c>
      <c r="E399" s="178" t="s">
        <v>4958</v>
      </c>
      <c r="F399" s="28" t="s">
        <v>4958</v>
      </c>
      <c r="G399" s="254" t="s">
        <v>6132</v>
      </c>
      <c r="H399" s="254" t="s">
        <v>6132</v>
      </c>
      <c r="I399" s="178" t="s">
        <v>5738</v>
      </c>
      <c r="J399" s="178" t="s">
        <v>7263</v>
      </c>
      <c r="K399" s="30" t="s">
        <v>26</v>
      </c>
      <c r="L399" s="30" t="s">
        <v>36</v>
      </c>
      <c r="M399" s="30" t="s">
        <v>36</v>
      </c>
      <c r="N399" s="30" t="s">
        <v>36</v>
      </c>
      <c r="O399" s="30" t="s">
        <v>36</v>
      </c>
      <c r="P399" s="30" t="s">
        <v>36</v>
      </c>
      <c r="Q399" s="30" t="s">
        <v>36</v>
      </c>
      <c r="R399" s="79">
        <f t="shared" si="9"/>
        <v>1</v>
      </c>
    </row>
    <row r="400" spans="1:40" ht="24.95" customHeight="1" x14ac:dyDescent="0.2">
      <c r="A400" s="90">
        <v>392</v>
      </c>
      <c r="B400" s="112" t="s">
        <v>7264</v>
      </c>
      <c r="C400" s="243" t="s">
        <v>3910</v>
      </c>
      <c r="D400" s="177" t="s">
        <v>7265</v>
      </c>
      <c r="E400" s="177" t="s">
        <v>4958</v>
      </c>
      <c r="F400" s="28" t="s">
        <v>4958</v>
      </c>
      <c r="G400" s="277" t="s">
        <v>7266</v>
      </c>
      <c r="H400" s="277" t="s">
        <v>7267</v>
      </c>
      <c r="I400" s="177" t="s">
        <v>7268</v>
      </c>
      <c r="J400" s="178" t="s">
        <v>7269</v>
      </c>
      <c r="K400" s="283" t="s">
        <v>36</v>
      </c>
      <c r="L400" s="283" t="s">
        <v>26</v>
      </c>
      <c r="M400" s="30" t="s">
        <v>36</v>
      </c>
      <c r="N400" s="30" t="s">
        <v>36</v>
      </c>
      <c r="O400" s="30" t="s">
        <v>36</v>
      </c>
      <c r="P400" s="30" t="s">
        <v>36</v>
      </c>
      <c r="Q400" s="30" t="s">
        <v>36</v>
      </c>
      <c r="R400" s="79">
        <f t="shared" si="9"/>
        <v>1</v>
      </c>
    </row>
    <row r="401" spans="1:40" ht="24.95" customHeight="1" x14ac:dyDescent="0.2">
      <c r="A401" s="90">
        <v>393</v>
      </c>
      <c r="B401" s="112" t="s">
        <v>7270</v>
      </c>
      <c r="C401" s="243" t="s">
        <v>7271</v>
      </c>
      <c r="D401" s="177" t="s">
        <v>7272</v>
      </c>
      <c r="E401" s="177" t="s">
        <v>5041</v>
      </c>
      <c r="F401" s="28" t="s">
        <v>4958</v>
      </c>
      <c r="G401" s="254" t="s">
        <v>6132</v>
      </c>
      <c r="H401" s="254" t="s">
        <v>6132</v>
      </c>
      <c r="I401" s="177" t="s">
        <v>7273</v>
      </c>
      <c r="J401" s="178" t="s">
        <v>7274</v>
      </c>
      <c r="K401" s="283" t="s">
        <v>36</v>
      </c>
      <c r="L401" s="283" t="s">
        <v>26</v>
      </c>
      <c r="M401" s="30" t="s">
        <v>36</v>
      </c>
      <c r="N401" s="30" t="s">
        <v>36</v>
      </c>
      <c r="O401" s="30" t="s">
        <v>36</v>
      </c>
      <c r="P401" s="30" t="s">
        <v>36</v>
      </c>
      <c r="Q401" s="30" t="s">
        <v>36</v>
      </c>
      <c r="R401" s="79">
        <f t="shared" si="9"/>
        <v>1</v>
      </c>
    </row>
    <row r="402" spans="1:40" ht="24.95" customHeight="1" x14ac:dyDescent="0.2">
      <c r="A402" s="90">
        <v>394</v>
      </c>
      <c r="B402" s="112" t="s">
        <v>7275</v>
      </c>
      <c r="C402" s="253" t="s">
        <v>6741</v>
      </c>
      <c r="D402" s="60" t="s">
        <v>7276</v>
      </c>
      <c r="E402" s="60" t="s">
        <v>5220</v>
      </c>
      <c r="F402" s="28" t="s">
        <v>4958</v>
      </c>
      <c r="G402" s="254" t="s">
        <v>6132</v>
      </c>
      <c r="H402" s="254" t="s">
        <v>6132</v>
      </c>
      <c r="I402" s="60" t="s">
        <v>4950</v>
      </c>
      <c r="J402" s="60" t="s">
        <v>7277</v>
      </c>
      <c r="K402" s="18" t="s">
        <v>26</v>
      </c>
      <c r="L402" s="282" t="s">
        <v>36</v>
      </c>
      <c r="M402" s="30" t="s">
        <v>36</v>
      </c>
      <c r="N402" s="30" t="s">
        <v>36</v>
      </c>
      <c r="O402" s="30" t="s">
        <v>36</v>
      </c>
      <c r="P402" s="30" t="s">
        <v>36</v>
      </c>
      <c r="Q402" s="30" t="s">
        <v>36</v>
      </c>
      <c r="R402" s="79">
        <f t="shared" si="9"/>
        <v>1</v>
      </c>
    </row>
    <row r="403" spans="1:40" ht="24.95" customHeight="1" x14ac:dyDescent="0.2">
      <c r="A403" s="90">
        <v>395</v>
      </c>
      <c r="B403" s="112" t="s">
        <v>7794</v>
      </c>
      <c r="C403" s="253" t="s">
        <v>7795</v>
      </c>
      <c r="D403" s="60" t="s">
        <v>7796</v>
      </c>
      <c r="E403" s="60" t="s">
        <v>5048</v>
      </c>
      <c r="F403" s="28" t="s">
        <v>4958</v>
      </c>
      <c r="G403" s="254" t="s">
        <v>6132</v>
      </c>
      <c r="H403" s="254" t="s">
        <v>6132</v>
      </c>
      <c r="I403" s="60" t="s">
        <v>7797</v>
      </c>
      <c r="J403" s="60" t="s">
        <v>7798</v>
      </c>
      <c r="K403" s="18" t="s">
        <v>26</v>
      </c>
      <c r="L403" s="282" t="s">
        <v>36</v>
      </c>
      <c r="M403" s="30" t="s">
        <v>36</v>
      </c>
      <c r="N403" s="30" t="s">
        <v>36</v>
      </c>
      <c r="O403" s="30" t="s">
        <v>36</v>
      </c>
      <c r="P403" s="30" t="s">
        <v>36</v>
      </c>
      <c r="Q403" s="30" t="s">
        <v>36</v>
      </c>
      <c r="R403" s="79">
        <f t="shared" si="9"/>
        <v>1</v>
      </c>
    </row>
    <row r="404" spans="1:40" s="108" customFormat="1" ht="24.95" customHeight="1" x14ac:dyDescent="0.25">
      <c r="A404" s="90">
        <v>396</v>
      </c>
      <c r="B404" s="112" t="s">
        <v>7799</v>
      </c>
      <c r="C404" s="179" t="s">
        <v>7800</v>
      </c>
      <c r="D404" s="112" t="s">
        <v>7801</v>
      </c>
      <c r="E404" s="112" t="s">
        <v>4992</v>
      </c>
      <c r="F404" s="112" t="s">
        <v>4958</v>
      </c>
      <c r="G404" s="254">
        <v>12.107901</v>
      </c>
      <c r="H404" s="254">
        <v>42.407530999999999</v>
      </c>
      <c r="I404" s="112" t="s">
        <v>7802</v>
      </c>
      <c r="J404" s="60" t="s">
        <v>7803</v>
      </c>
      <c r="K404" s="91" t="s">
        <v>26</v>
      </c>
      <c r="L404" s="91" t="s">
        <v>36</v>
      </c>
      <c r="M404" s="91" t="s">
        <v>36</v>
      </c>
      <c r="N404" s="91" t="s">
        <v>36</v>
      </c>
      <c r="O404" s="91" t="s">
        <v>36</v>
      </c>
      <c r="P404" s="91" t="s">
        <v>36</v>
      </c>
      <c r="Q404" s="91" t="s">
        <v>36</v>
      </c>
      <c r="R404" s="79">
        <f t="shared" si="9"/>
        <v>1</v>
      </c>
      <c r="S404" s="107"/>
      <c r="T404" s="107"/>
      <c r="U404" s="107"/>
      <c r="V404" s="107"/>
      <c r="W404" s="107"/>
      <c r="X404" s="107"/>
      <c r="Y404" s="107"/>
      <c r="Z404" s="107"/>
      <c r="AA404" s="107"/>
      <c r="AB404" s="107"/>
      <c r="AC404" s="107"/>
      <c r="AD404" s="107"/>
      <c r="AE404" s="107"/>
      <c r="AF404" s="107"/>
      <c r="AG404" s="107"/>
      <c r="AH404" s="107"/>
      <c r="AI404" s="107"/>
      <c r="AJ404" s="107"/>
      <c r="AK404" s="107"/>
      <c r="AL404" s="107"/>
      <c r="AM404" s="107"/>
      <c r="AN404" s="107"/>
    </row>
    <row r="405" spans="1:40" s="108" customFormat="1" ht="24.95" customHeight="1" x14ac:dyDescent="0.2">
      <c r="A405" s="90">
        <v>397</v>
      </c>
      <c r="B405" s="112" t="s">
        <v>7804</v>
      </c>
      <c r="C405" s="253" t="s">
        <v>7805</v>
      </c>
      <c r="D405" s="180" t="s">
        <v>7806</v>
      </c>
      <c r="E405" s="180" t="s">
        <v>5220</v>
      </c>
      <c r="F405" s="180" t="s">
        <v>4958</v>
      </c>
      <c r="G405" s="254" t="s">
        <v>6132</v>
      </c>
      <c r="H405" s="254" t="s">
        <v>6132</v>
      </c>
      <c r="I405" s="180" t="s">
        <v>5688</v>
      </c>
      <c r="J405" s="60" t="s">
        <v>7807</v>
      </c>
      <c r="K405" s="282" t="s">
        <v>36</v>
      </c>
      <c r="L405" s="282" t="s">
        <v>26</v>
      </c>
      <c r="M405" s="282" t="s">
        <v>36</v>
      </c>
      <c r="N405" s="282" t="s">
        <v>36</v>
      </c>
      <c r="O405" s="282" t="s">
        <v>36</v>
      </c>
      <c r="P405" s="282" t="s">
        <v>36</v>
      </c>
      <c r="Q405" s="282" t="s">
        <v>36</v>
      </c>
      <c r="R405" s="79">
        <f t="shared" si="9"/>
        <v>1</v>
      </c>
      <c r="S405" s="107"/>
      <c r="T405" s="107"/>
      <c r="U405" s="107"/>
      <c r="V405" s="107"/>
      <c r="W405" s="107"/>
      <c r="X405" s="107"/>
      <c r="Y405" s="107"/>
      <c r="Z405" s="107"/>
      <c r="AA405" s="107"/>
      <c r="AB405" s="107"/>
      <c r="AC405" s="107"/>
      <c r="AD405" s="107"/>
      <c r="AE405" s="107"/>
      <c r="AF405" s="107"/>
      <c r="AG405" s="107"/>
      <c r="AH405" s="107"/>
      <c r="AI405" s="107"/>
      <c r="AJ405" s="107"/>
      <c r="AK405" s="107"/>
      <c r="AL405" s="107"/>
      <c r="AM405" s="107"/>
      <c r="AN405" s="107"/>
    </row>
    <row r="406" spans="1:40" ht="24.95" customHeight="1" x14ac:dyDescent="0.2">
      <c r="A406" s="90">
        <v>398</v>
      </c>
      <c r="B406" s="112" t="s">
        <v>7808</v>
      </c>
      <c r="C406" s="238" t="s">
        <v>7809</v>
      </c>
      <c r="D406" s="178" t="s">
        <v>7810</v>
      </c>
      <c r="E406" s="178" t="s">
        <v>5691</v>
      </c>
      <c r="F406" s="28" t="s">
        <v>4958</v>
      </c>
      <c r="G406" s="254" t="s">
        <v>6132</v>
      </c>
      <c r="H406" s="254" t="s">
        <v>6132</v>
      </c>
      <c r="I406" s="178" t="s">
        <v>5738</v>
      </c>
      <c r="J406" s="60" t="s">
        <v>7811</v>
      </c>
      <c r="K406" s="30" t="s">
        <v>26</v>
      </c>
      <c r="L406" s="30" t="s">
        <v>36</v>
      </c>
      <c r="M406" s="30" t="s">
        <v>36</v>
      </c>
      <c r="N406" s="30" t="s">
        <v>36</v>
      </c>
      <c r="O406" s="30" t="s">
        <v>36</v>
      </c>
      <c r="P406" s="30" t="s">
        <v>36</v>
      </c>
      <c r="Q406" s="30" t="s">
        <v>36</v>
      </c>
      <c r="R406" s="79">
        <f t="shared" si="9"/>
        <v>1</v>
      </c>
    </row>
    <row r="407" spans="1:40" s="108" customFormat="1" ht="24.95" customHeight="1" x14ac:dyDescent="0.25">
      <c r="A407" s="90">
        <v>399</v>
      </c>
      <c r="B407" s="112" t="s">
        <v>5059</v>
      </c>
      <c r="C407" s="179" t="s">
        <v>6719</v>
      </c>
      <c r="D407" s="112" t="s">
        <v>7812</v>
      </c>
      <c r="E407" s="112" t="s">
        <v>5041</v>
      </c>
      <c r="F407" s="112" t="s">
        <v>4958</v>
      </c>
      <c r="G407" s="254" t="s">
        <v>6132</v>
      </c>
      <c r="H407" s="254" t="s">
        <v>6132</v>
      </c>
      <c r="I407" s="112" t="s">
        <v>792</v>
      </c>
      <c r="J407" s="112" t="s">
        <v>7813</v>
      </c>
      <c r="K407" s="91" t="s">
        <v>26</v>
      </c>
      <c r="L407" s="91" t="s">
        <v>36</v>
      </c>
      <c r="M407" s="91" t="s">
        <v>36</v>
      </c>
      <c r="N407" s="91" t="s">
        <v>36</v>
      </c>
      <c r="O407" s="91" t="s">
        <v>36</v>
      </c>
      <c r="P407" s="91" t="s">
        <v>36</v>
      </c>
      <c r="Q407" s="91" t="s">
        <v>36</v>
      </c>
      <c r="R407" s="79">
        <f t="shared" si="9"/>
        <v>1</v>
      </c>
      <c r="S407" s="107"/>
      <c r="T407" s="107"/>
      <c r="U407" s="107"/>
      <c r="V407" s="107"/>
      <c r="W407" s="107"/>
      <c r="X407" s="107"/>
      <c r="Y407" s="107"/>
      <c r="Z407" s="107"/>
      <c r="AA407" s="107"/>
      <c r="AB407" s="107"/>
      <c r="AC407" s="107"/>
      <c r="AD407" s="107"/>
      <c r="AE407" s="107"/>
      <c r="AF407" s="107"/>
      <c r="AG407" s="107"/>
      <c r="AH407" s="107"/>
      <c r="AI407" s="107"/>
      <c r="AJ407" s="107"/>
      <c r="AK407" s="107"/>
      <c r="AL407" s="107"/>
      <c r="AM407" s="107"/>
      <c r="AN407" s="107"/>
    </row>
    <row r="408" spans="1:40" s="108" customFormat="1" ht="24.95" customHeight="1" x14ac:dyDescent="0.25">
      <c r="A408" s="90">
        <v>400</v>
      </c>
      <c r="B408" s="28" t="s">
        <v>7814</v>
      </c>
      <c r="C408" s="179" t="s">
        <v>6717</v>
      </c>
      <c r="D408" s="28" t="s">
        <v>7815</v>
      </c>
      <c r="E408" s="28" t="s">
        <v>4958</v>
      </c>
      <c r="F408" s="28" t="s">
        <v>4958</v>
      </c>
      <c r="G408" s="254" t="s">
        <v>6132</v>
      </c>
      <c r="H408" s="254" t="s">
        <v>6132</v>
      </c>
      <c r="I408" s="28" t="s">
        <v>792</v>
      </c>
      <c r="J408" s="28" t="s">
        <v>7816</v>
      </c>
      <c r="K408" s="30" t="s">
        <v>26</v>
      </c>
      <c r="L408" s="30" t="s">
        <v>36</v>
      </c>
      <c r="M408" s="30" t="s">
        <v>36</v>
      </c>
      <c r="N408" s="30" t="s">
        <v>36</v>
      </c>
      <c r="O408" s="30" t="s">
        <v>36</v>
      </c>
      <c r="P408" s="30" t="s">
        <v>36</v>
      </c>
      <c r="Q408" s="30" t="s">
        <v>36</v>
      </c>
      <c r="R408" s="79">
        <f t="shared" si="9"/>
        <v>1</v>
      </c>
      <c r="S408" s="107"/>
      <c r="T408" s="107"/>
      <c r="U408" s="107"/>
      <c r="V408" s="107"/>
      <c r="W408" s="107"/>
      <c r="X408" s="107"/>
      <c r="Y408" s="107"/>
      <c r="Z408" s="107"/>
      <c r="AA408" s="107"/>
      <c r="AB408" s="107"/>
      <c r="AC408" s="107"/>
      <c r="AD408" s="107"/>
      <c r="AE408" s="107"/>
      <c r="AF408" s="107"/>
      <c r="AG408" s="107"/>
      <c r="AH408" s="107"/>
      <c r="AI408" s="107"/>
      <c r="AJ408" s="107"/>
      <c r="AK408" s="107"/>
      <c r="AL408" s="107"/>
      <c r="AM408" s="107"/>
      <c r="AN408" s="107"/>
    </row>
    <row r="409" spans="1:40" ht="24.95" customHeight="1" x14ac:dyDescent="0.2">
      <c r="A409" s="90">
        <v>401</v>
      </c>
      <c r="B409" s="112" t="s">
        <v>7817</v>
      </c>
      <c r="C409" s="253" t="s">
        <v>7818</v>
      </c>
      <c r="D409" s="60" t="s">
        <v>7819</v>
      </c>
      <c r="E409" s="60" t="s">
        <v>5657</v>
      </c>
      <c r="F409" s="28" t="s">
        <v>4958</v>
      </c>
      <c r="G409" s="254" t="s">
        <v>6132</v>
      </c>
      <c r="H409" s="254" t="s">
        <v>6132</v>
      </c>
      <c r="I409" s="60" t="s">
        <v>4950</v>
      </c>
      <c r="J409" s="60" t="s">
        <v>7277</v>
      </c>
      <c r="K409" s="18" t="s">
        <v>26</v>
      </c>
      <c r="L409" s="282" t="s">
        <v>36</v>
      </c>
      <c r="M409" s="30" t="s">
        <v>36</v>
      </c>
      <c r="N409" s="30" t="s">
        <v>36</v>
      </c>
      <c r="O409" s="30" t="s">
        <v>36</v>
      </c>
      <c r="P409" s="30" t="s">
        <v>36</v>
      </c>
      <c r="Q409" s="30" t="s">
        <v>36</v>
      </c>
      <c r="R409" s="79">
        <f t="shared" si="9"/>
        <v>1</v>
      </c>
    </row>
    <row r="410" spans="1:40" s="108" customFormat="1" ht="24.95" customHeight="1" x14ac:dyDescent="0.2">
      <c r="A410" s="90">
        <v>402</v>
      </c>
      <c r="B410" s="185" t="s">
        <v>7820</v>
      </c>
      <c r="C410" s="253" t="s">
        <v>7821</v>
      </c>
      <c r="D410" s="180" t="s">
        <v>7822</v>
      </c>
      <c r="E410" s="180" t="s">
        <v>4967</v>
      </c>
      <c r="F410" s="180" t="s">
        <v>4958</v>
      </c>
      <c r="G410" s="254" t="s">
        <v>4971</v>
      </c>
      <c r="H410" s="254" t="s">
        <v>4971</v>
      </c>
      <c r="I410" s="180" t="s">
        <v>7823</v>
      </c>
      <c r="J410" s="180" t="s">
        <v>7824</v>
      </c>
      <c r="K410" s="282" t="s">
        <v>26</v>
      </c>
      <c r="L410" s="282" t="s">
        <v>26</v>
      </c>
      <c r="M410" s="282" t="s">
        <v>26</v>
      </c>
      <c r="N410" s="282" t="s">
        <v>36</v>
      </c>
      <c r="O410" s="282" t="s">
        <v>36</v>
      </c>
      <c r="P410" s="282" t="s">
        <v>36</v>
      </c>
      <c r="Q410" s="282" t="s">
        <v>36</v>
      </c>
      <c r="R410" s="79">
        <f t="shared" si="9"/>
        <v>3</v>
      </c>
      <c r="S410" s="107"/>
      <c r="T410" s="107"/>
      <c r="U410" s="107"/>
      <c r="V410" s="107"/>
      <c r="W410" s="107"/>
      <c r="X410" s="107"/>
      <c r="Y410" s="107"/>
      <c r="Z410" s="107"/>
      <c r="AA410" s="107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</row>
    <row r="411" spans="1:40" s="108" customFormat="1" ht="24.95" customHeight="1" x14ac:dyDescent="0.25">
      <c r="A411" s="90">
        <v>403</v>
      </c>
      <c r="B411" s="28" t="s">
        <v>7825</v>
      </c>
      <c r="C411" s="179" t="s">
        <v>7826</v>
      </c>
      <c r="D411" s="28" t="s">
        <v>7827</v>
      </c>
      <c r="E411" s="28" t="s">
        <v>4978</v>
      </c>
      <c r="F411" s="28" t="s">
        <v>4958</v>
      </c>
      <c r="G411" s="254" t="s">
        <v>6132</v>
      </c>
      <c r="H411" s="254" t="s">
        <v>6132</v>
      </c>
      <c r="I411" s="28" t="s">
        <v>7828</v>
      </c>
      <c r="J411" s="28" t="s">
        <v>7829</v>
      </c>
      <c r="K411" s="30" t="s">
        <v>26</v>
      </c>
      <c r="L411" s="30" t="s">
        <v>36</v>
      </c>
      <c r="M411" s="30" t="s">
        <v>36</v>
      </c>
      <c r="N411" s="30" t="s">
        <v>36</v>
      </c>
      <c r="O411" s="30" t="s">
        <v>36</v>
      </c>
      <c r="P411" s="30" t="s">
        <v>36</v>
      </c>
      <c r="Q411" s="30" t="s">
        <v>36</v>
      </c>
      <c r="R411" s="79">
        <f t="shared" si="9"/>
        <v>1</v>
      </c>
      <c r="S411" s="107"/>
      <c r="T411" s="107"/>
      <c r="U411" s="107"/>
      <c r="V411" s="107"/>
      <c r="W411" s="107"/>
      <c r="X411" s="107"/>
      <c r="Y411" s="107"/>
      <c r="Z411" s="107"/>
      <c r="AA411" s="107"/>
      <c r="AB411" s="107"/>
      <c r="AC411" s="107"/>
      <c r="AD411" s="107"/>
      <c r="AE411" s="107"/>
      <c r="AF411" s="107"/>
      <c r="AG411" s="107"/>
      <c r="AH411" s="107"/>
      <c r="AI411" s="107"/>
      <c r="AJ411" s="107"/>
      <c r="AK411" s="107"/>
      <c r="AL411" s="107"/>
      <c r="AM411" s="107"/>
      <c r="AN411" s="107"/>
    </row>
    <row r="412" spans="1:40" s="108" customFormat="1" ht="24.95" customHeight="1" x14ac:dyDescent="0.2">
      <c r="A412" s="90">
        <v>404</v>
      </c>
      <c r="B412" s="28" t="s">
        <v>7830</v>
      </c>
      <c r="C412" s="1" t="s">
        <v>7831</v>
      </c>
      <c r="D412" s="180" t="s">
        <v>7832</v>
      </c>
      <c r="E412" s="180" t="s">
        <v>7833</v>
      </c>
      <c r="F412" s="180" t="s">
        <v>4958</v>
      </c>
      <c r="G412" s="1" t="s">
        <v>7834</v>
      </c>
      <c r="H412" s="1" t="s">
        <v>7835</v>
      </c>
      <c r="I412" s="2" t="s">
        <v>7836</v>
      </c>
      <c r="J412" s="3" t="s">
        <v>7837</v>
      </c>
      <c r="K412" s="282" t="s">
        <v>36</v>
      </c>
      <c r="L412" s="282" t="s">
        <v>26</v>
      </c>
      <c r="M412" s="282" t="s">
        <v>36</v>
      </c>
      <c r="N412" s="282" t="s">
        <v>36</v>
      </c>
      <c r="O412" s="282" t="s">
        <v>36</v>
      </c>
      <c r="P412" s="282" t="s">
        <v>36</v>
      </c>
      <c r="Q412" s="282" t="s">
        <v>36</v>
      </c>
      <c r="R412" s="79">
        <v>1</v>
      </c>
      <c r="S412" s="107"/>
      <c r="T412" s="107"/>
      <c r="U412" s="107"/>
      <c r="V412" s="107"/>
      <c r="W412" s="107"/>
      <c r="X412" s="107"/>
      <c r="Y412" s="107"/>
      <c r="Z412" s="107"/>
      <c r="AA412" s="107"/>
      <c r="AB412" s="107"/>
      <c r="AC412" s="107"/>
      <c r="AD412" s="107"/>
      <c r="AE412" s="107"/>
      <c r="AF412" s="107"/>
      <c r="AG412" s="107"/>
      <c r="AH412" s="107"/>
      <c r="AI412" s="107"/>
      <c r="AJ412" s="107"/>
      <c r="AK412" s="107"/>
      <c r="AL412" s="107"/>
      <c r="AM412" s="107"/>
      <c r="AN412" s="107"/>
    </row>
    <row r="413" spans="1:40" s="108" customFormat="1" ht="24.95" customHeight="1" x14ac:dyDescent="0.25">
      <c r="A413" s="90">
        <v>405</v>
      </c>
      <c r="B413" s="112" t="s">
        <v>7838</v>
      </c>
      <c r="C413" s="253" t="s">
        <v>7839</v>
      </c>
      <c r="D413" s="269" t="s">
        <v>7840</v>
      </c>
      <c r="E413" s="269" t="s">
        <v>5014</v>
      </c>
      <c r="F413" s="268" t="s">
        <v>4958</v>
      </c>
      <c r="G413" s="254" t="s">
        <v>6132</v>
      </c>
      <c r="H413" s="254" t="s">
        <v>6132</v>
      </c>
      <c r="I413" s="269" t="s">
        <v>398</v>
      </c>
      <c r="J413" s="269" t="s">
        <v>7841</v>
      </c>
      <c r="K413" s="18" t="s">
        <v>26</v>
      </c>
      <c r="L413" s="18" t="s">
        <v>36</v>
      </c>
      <c r="M413" s="18" t="s">
        <v>36</v>
      </c>
      <c r="N413" s="18" t="s">
        <v>36</v>
      </c>
      <c r="O413" s="18" t="s">
        <v>36</v>
      </c>
      <c r="P413" s="18" t="s">
        <v>36</v>
      </c>
      <c r="Q413" s="18" t="s">
        <v>36</v>
      </c>
      <c r="R413" s="79">
        <f t="shared" ref="R413:R445" si="10">COUNTIF(K413:Q413,"SI")</f>
        <v>1</v>
      </c>
      <c r="S413" s="107"/>
      <c r="T413" s="107"/>
      <c r="U413" s="107"/>
      <c r="V413" s="107"/>
      <c r="W413" s="107"/>
      <c r="X413" s="107"/>
      <c r="Y413" s="107"/>
      <c r="Z413" s="107"/>
      <c r="AA413" s="107"/>
      <c r="AB413" s="107"/>
      <c r="AC413" s="107"/>
      <c r="AD413" s="107"/>
      <c r="AE413" s="107"/>
      <c r="AF413" s="107"/>
      <c r="AG413" s="107"/>
      <c r="AH413" s="107"/>
      <c r="AI413" s="107"/>
      <c r="AJ413" s="107"/>
      <c r="AK413" s="107"/>
      <c r="AL413" s="107"/>
      <c r="AM413" s="107"/>
      <c r="AN413" s="107"/>
    </row>
    <row r="414" spans="1:40" s="108" customFormat="1" ht="24.95" customHeight="1" x14ac:dyDescent="0.25">
      <c r="A414" s="90">
        <v>406</v>
      </c>
      <c r="B414" s="185" t="s">
        <v>7842</v>
      </c>
      <c r="C414" s="243" t="s">
        <v>7843</v>
      </c>
      <c r="D414" s="177" t="s">
        <v>7844</v>
      </c>
      <c r="E414" s="177" t="s">
        <v>5067</v>
      </c>
      <c r="F414" s="177" t="s">
        <v>4958</v>
      </c>
      <c r="G414" s="181" t="s">
        <v>4971</v>
      </c>
      <c r="H414" s="181" t="s">
        <v>4971</v>
      </c>
      <c r="I414" s="177" t="s">
        <v>7845</v>
      </c>
      <c r="J414" s="177" t="s">
        <v>7846</v>
      </c>
      <c r="K414" s="23" t="s">
        <v>26</v>
      </c>
      <c r="L414" s="23" t="s">
        <v>36</v>
      </c>
      <c r="M414" s="23" t="s">
        <v>36</v>
      </c>
      <c r="N414" s="23" t="s">
        <v>36</v>
      </c>
      <c r="O414" s="23" t="s">
        <v>36</v>
      </c>
      <c r="P414" s="23" t="s">
        <v>36</v>
      </c>
      <c r="Q414" s="23" t="s">
        <v>36</v>
      </c>
      <c r="R414" s="79">
        <f t="shared" si="10"/>
        <v>1</v>
      </c>
      <c r="S414" s="107"/>
      <c r="T414" s="107"/>
      <c r="U414" s="107"/>
      <c r="V414" s="107"/>
      <c r="W414" s="107"/>
      <c r="X414" s="107"/>
      <c r="Y414" s="107"/>
      <c r="Z414" s="107"/>
      <c r="AA414" s="107"/>
      <c r="AB414" s="107"/>
      <c r="AC414" s="107"/>
      <c r="AD414" s="107"/>
      <c r="AE414" s="107"/>
      <c r="AF414" s="107"/>
      <c r="AG414" s="107"/>
      <c r="AH414" s="107"/>
      <c r="AI414" s="107"/>
      <c r="AJ414" s="107"/>
      <c r="AK414" s="107"/>
      <c r="AL414" s="107"/>
      <c r="AM414" s="107"/>
      <c r="AN414" s="107"/>
    </row>
    <row r="415" spans="1:40" s="108" customFormat="1" ht="24.95" customHeight="1" x14ac:dyDescent="0.2">
      <c r="A415" s="90">
        <v>407</v>
      </c>
      <c r="B415" s="28" t="s">
        <v>7847</v>
      </c>
      <c r="C415" s="253" t="s">
        <v>6716</v>
      </c>
      <c r="D415" s="60" t="s">
        <v>7848</v>
      </c>
      <c r="E415" s="60" t="s">
        <v>5691</v>
      </c>
      <c r="F415" s="60" t="s">
        <v>4958</v>
      </c>
      <c r="G415" s="254" t="s">
        <v>7022</v>
      </c>
      <c r="H415" s="254" t="s">
        <v>7023</v>
      </c>
      <c r="I415" s="60" t="s">
        <v>248</v>
      </c>
      <c r="J415" s="180" t="s">
        <v>7849</v>
      </c>
      <c r="K415" s="18" t="s">
        <v>26</v>
      </c>
      <c r="L415" s="18" t="s">
        <v>36</v>
      </c>
      <c r="M415" s="18" t="s">
        <v>36</v>
      </c>
      <c r="N415" s="18" t="s">
        <v>36</v>
      </c>
      <c r="O415" s="18" t="s">
        <v>36</v>
      </c>
      <c r="P415" s="18" t="s">
        <v>36</v>
      </c>
      <c r="Q415" s="18" t="s">
        <v>36</v>
      </c>
      <c r="R415" s="79">
        <f t="shared" si="10"/>
        <v>1</v>
      </c>
      <c r="S415" s="107"/>
      <c r="T415" s="107"/>
      <c r="U415" s="107"/>
      <c r="V415" s="107"/>
      <c r="W415" s="107"/>
      <c r="X415" s="107"/>
      <c r="Y415" s="107"/>
      <c r="Z415" s="107"/>
      <c r="AA415" s="107"/>
      <c r="AB415" s="107"/>
      <c r="AC415" s="107"/>
      <c r="AD415" s="107"/>
      <c r="AE415" s="107"/>
      <c r="AF415" s="107"/>
      <c r="AG415" s="107"/>
      <c r="AH415" s="107"/>
      <c r="AI415" s="107"/>
      <c r="AJ415" s="107"/>
      <c r="AK415" s="107"/>
      <c r="AL415" s="107"/>
      <c r="AM415" s="107"/>
      <c r="AN415" s="107"/>
    </row>
    <row r="416" spans="1:40" s="108" customFormat="1" ht="24.95" customHeight="1" x14ac:dyDescent="0.25">
      <c r="A416" s="90">
        <v>408</v>
      </c>
      <c r="B416" s="112" t="s">
        <v>7850</v>
      </c>
      <c r="C416" s="247" t="s">
        <v>7851</v>
      </c>
      <c r="D416" s="112" t="s">
        <v>7852</v>
      </c>
      <c r="E416" s="112" t="s">
        <v>5041</v>
      </c>
      <c r="F416" s="178" t="s">
        <v>4958</v>
      </c>
      <c r="G416" s="254" t="s">
        <v>6132</v>
      </c>
      <c r="H416" s="254" t="s">
        <v>6132</v>
      </c>
      <c r="I416" s="178" t="s">
        <v>5019</v>
      </c>
      <c r="J416" s="178" t="s">
        <v>7853</v>
      </c>
      <c r="K416" s="30" t="s">
        <v>36</v>
      </c>
      <c r="L416" s="30" t="s">
        <v>26</v>
      </c>
      <c r="M416" s="30" t="s">
        <v>26</v>
      </c>
      <c r="N416" s="30" t="s">
        <v>36</v>
      </c>
      <c r="O416" s="30" t="s">
        <v>36</v>
      </c>
      <c r="P416" s="30" t="s">
        <v>36</v>
      </c>
      <c r="Q416" s="30" t="s">
        <v>36</v>
      </c>
      <c r="R416" s="79">
        <f t="shared" si="10"/>
        <v>2</v>
      </c>
      <c r="S416" s="107"/>
      <c r="T416" s="107"/>
      <c r="U416" s="107"/>
      <c r="V416" s="107"/>
      <c r="W416" s="107"/>
      <c r="X416" s="107"/>
      <c r="Y416" s="107"/>
      <c r="Z416" s="107"/>
      <c r="AA416" s="107"/>
      <c r="AB416" s="107"/>
      <c r="AC416" s="107"/>
      <c r="AD416" s="107"/>
      <c r="AE416" s="107"/>
      <c r="AF416" s="107"/>
      <c r="AG416" s="107"/>
      <c r="AH416" s="107"/>
      <c r="AI416" s="107"/>
      <c r="AJ416" s="107"/>
      <c r="AK416" s="107"/>
      <c r="AL416" s="107"/>
      <c r="AM416" s="107"/>
      <c r="AN416" s="107"/>
    </row>
    <row r="417" spans="1:40" s="108" customFormat="1" ht="24.95" customHeight="1" x14ac:dyDescent="0.25">
      <c r="A417" s="90">
        <v>409</v>
      </c>
      <c r="B417" s="112" t="s">
        <v>7854</v>
      </c>
      <c r="C417" s="238" t="s">
        <v>7855</v>
      </c>
      <c r="D417" s="112" t="s">
        <v>7856</v>
      </c>
      <c r="E417" s="112" t="s">
        <v>4958</v>
      </c>
      <c r="F417" s="178" t="s">
        <v>4958</v>
      </c>
      <c r="G417" s="254" t="s">
        <v>6132</v>
      </c>
      <c r="H417" s="254" t="s">
        <v>6132</v>
      </c>
      <c r="I417" s="178" t="s">
        <v>7857</v>
      </c>
      <c r="J417" s="178" t="s">
        <v>7858</v>
      </c>
      <c r="K417" s="30" t="s">
        <v>26</v>
      </c>
      <c r="L417" s="30" t="s">
        <v>36</v>
      </c>
      <c r="M417" s="30" t="s">
        <v>36</v>
      </c>
      <c r="N417" s="30" t="s">
        <v>36</v>
      </c>
      <c r="O417" s="30" t="s">
        <v>36</v>
      </c>
      <c r="P417" s="30" t="s">
        <v>36</v>
      </c>
      <c r="Q417" s="30" t="s">
        <v>36</v>
      </c>
      <c r="R417" s="79">
        <f t="shared" si="10"/>
        <v>1</v>
      </c>
      <c r="S417" s="107"/>
      <c r="T417" s="107"/>
      <c r="U417" s="107"/>
      <c r="V417" s="107"/>
      <c r="W417" s="107"/>
      <c r="X417" s="107"/>
      <c r="Y417" s="107"/>
      <c r="Z417" s="107"/>
      <c r="AA417" s="107"/>
      <c r="AB417" s="107"/>
      <c r="AC417" s="107"/>
      <c r="AD417" s="107"/>
      <c r="AE417" s="107"/>
      <c r="AF417" s="107"/>
      <c r="AG417" s="107"/>
      <c r="AH417" s="107"/>
      <c r="AI417" s="107"/>
      <c r="AJ417" s="107"/>
      <c r="AK417" s="107"/>
      <c r="AL417" s="107"/>
      <c r="AM417" s="107"/>
      <c r="AN417" s="107"/>
    </row>
    <row r="418" spans="1:40" s="108" customFormat="1" ht="24.95" customHeight="1" x14ac:dyDescent="0.25">
      <c r="A418" s="90">
        <v>410</v>
      </c>
      <c r="B418" s="112" t="s">
        <v>7859</v>
      </c>
      <c r="C418" s="238" t="s">
        <v>7855</v>
      </c>
      <c r="D418" s="112" t="s">
        <v>7860</v>
      </c>
      <c r="E418" s="112" t="s">
        <v>4958</v>
      </c>
      <c r="F418" s="178" t="s">
        <v>4958</v>
      </c>
      <c r="G418" s="254" t="s">
        <v>6132</v>
      </c>
      <c r="H418" s="254" t="s">
        <v>6132</v>
      </c>
      <c r="I418" s="178" t="s">
        <v>7861</v>
      </c>
      <c r="J418" s="178" t="s">
        <v>7862</v>
      </c>
      <c r="K418" s="30" t="s">
        <v>26</v>
      </c>
      <c r="L418" s="30" t="s">
        <v>36</v>
      </c>
      <c r="M418" s="30" t="s">
        <v>36</v>
      </c>
      <c r="N418" s="30" t="s">
        <v>36</v>
      </c>
      <c r="O418" s="30" t="s">
        <v>36</v>
      </c>
      <c r="P418" s="30" t="s">
        <v>36</v>
      </c>
      <c r="Q418" s="30" t="s">
        <v>36</v>
      </c>
      <c r="R418" s="79">
        <f t="shared" si="10"/>
        <v>1</v>
      </c>
      <c r="S418" s="107"/>
      <c r="T418" s="107"/>
      <c r="U418" s="107"/>
      <c r="V418" s="107"/>
      <c r="W418" s="107"/>
      <c r="X418" s="107"/>
      <c r="Y418" s="107"/>
      <c r="Z418" s="107"/>
      <c r="AA418" s="107"/>
      <c r="AB418" s="107"/>
      <c r="AC418" s="107"/>
      <c r="AD418" s="107"/>
      <c r="AE418" s="107"/>
      <c r="AF418" s="107"/>
      <c r="AG418" s="107"/>
      <c r="AH418" s="107"/>
      <c r="AI418" s="107"/>
      <c r="AJ418" s="107"/>
      <c r="AK418" s="107"/>
      <c r="AL418" s="107"/>
      <c r="AM418" s="107"/>
      <c r="AN418" s="107"/>
    </row>
    <row r="419" spans="1:40" s="108" customFormat="1" ht="24.95" customHeight="1" x14ac:dyDescent="0.25">
      <c r="A419" s="90">
        <v>411</v>
      </c>
      <c r="B419" s="28" t="s">
        <v>7863</v>
      </c>
      <c r="C419" s="179" t="s">
        <v>7864</v>
      </c>
      <c r="D419" s="3" t="s">
        <v>7865</v>
      </c>
      <c r="E419" s="28" t="s">
        <v>4958</v>
      </c>
      <c r="F419" s="28" t="s">
        <v>4958</v>
      </c>
      <c r="G419" s="4" t="s">
        <v>7866</v>
      </c>
      <c r="H419" s="4" t="s">
        <v>7867</v>
      </c>
      <c r="I419" s="178" t="s">
        <v>7868</v>
      </c>
      <c r="J419" s="3" t="s">
        <v>7869</v>
      </c>
      <c r="K419" s="30" t="s">
        <v>36</v>
      </c>
      <c r="L419" s="30" t="s">
        <v>26</v>
      </c>
      <c r="M419" s="30" t="s">
        <v>36</v>
      </c>
      <c r="N419" s="30" t="s">
        <v>36</v>
      </c>
      <c r="O419" s="30" t="s">
        <v>36</v>
      </c>
      <c r="P419" s="30" t="s">
        <v>36</v>
      </c>
      <c r="Q419" s="30" t="s">
        <v>36</v>
      </c>
      <c r="R419" s="79">
        <f t="shared" si="10"/>
        <v>1</v>
      </c>
      <c r="S419" s="107"/>
      <c r="T419" s="107"/>
      <c r="U419" s="107"/>
      <c r="V419" s="107"/>
      <c r="W419" s="107"/>
      <c r="X419" s="107"/>
      <c r="Y419" s="107"/>
      <c r="Z419" s="107"/>
      <c r="AA419" s="107"/>
      <c r="AB419" s="107"/>
      <c r="AC419" s="107"/>
      <c r="AD419" s="107"/>
      <c r="AE419" s="107"/>
      <c r="AF419" s="107"/>
      <c r="AG419" s="107"/>
      <c r="AH419" s="107"/>
      <c r="AI419" s="107"/>
      <c r="AJ419" s="107"/>
      <c r="AK419" s="107"/>
      <c r="AL419" s="107"/>
      <c r="AM419" s="107"/>
      <c r="AN419" s="107"/>
    </row>
    <row r="420" spans="1:40" ht="24.95" customHeight="1" x14ac:dyDescent="0.2">
      <c r="A420" s="90">
        <v>412</v>
      </c>
      <c r="B420" s="112" t="s">
        <v>7870</v>
      </c>
      <c r="C420" s="243" t="s">
        <v>7871</v>
      </c>
      <c r="D420" s="177" t="s">
        <v>7872</v>
      </c>
      <c r="E420" s="177" t="s">
        <v>4957</v>
      </c>
      <c r="F420" s="28" t="s">
        <v>4958</v>
      </c>
      <c r="G420" s="254" t="s">
        <v>6132</v>
      </c>
      <c r="H420" s="254" t="s">
        <v>6132</v>
      </c>
      <c r="I420" s="3" t="s">
        <v>7836</v>
      </c>
      <c r="J420" s="178" t="s">
        <v>7873</v>
      </c>
      <c r="K420" s="283" t="s">
        <v>36</v>
      </c>
      <c r="L420" s="283" t="s">
        <v>26</v>
      </c>
      <c r="M420" s="30" t="s">
        <v>36</v>
      </c>
      <c r="N420" s="30" t="s">
        <v>36</v>
      </c>
      <c r="O420" s="30" t="s">
        <v>36</v>
      </c>
      <c r="P420" s="30" t="s">
        <v>36</v>
      </c>
      <c r="Q420" s="30" t="s">
        <v>36</v>
      </c>
      <c r="R420" s="79">
        <f t="shared" si="10"/>
        <v>1</v>
      </c>
    </row>
    <row r="421" spans="1:40" s="108" customFormat="1" ht="24.95" customHeight="1" x14ac:dyDescent="0.25">
      <c r="A421" s="90">
        <v>413</v>
      </c>
      <c r="B421" s="112" t="s">
        <v>7874</v>
      </c>
      <c r="C421" s="247" t="s">
        <v>7875</v>
      </c>
      <c r="D421" s="112" t="s">
        <v>7876</v>
      </c>
      <c r="E421" s="112" t="s">
        <v>4958</v>
      </c>
      <c r="F421" s="178" t="s">
        <v>4958</v>
      </c>
      <c r="G421" s="254" t="s">
        <v>6132</v>
      </c>
      <c r="H421" s="254" t="s">
        <v>6132</v>
      </c>
      <c r="I421" s="178" t="s">
        <v>7877</v>
      </c>
      <c r="J421" s="178" t="s">
        <v>7878</v>
      </c>
      <c r="K421" s="30" t="s">
        <v>26</v>
      </c>
      <c r="L421" s="30" t="s">
        <v>36</v>
      </c>
      <c r="M421" s="30" t="s">
        <v>36</v>
      </c>
      <c r="N421" s="30" t="s">
        <v>36</v>
      </c>
      <c r="O421" s="30" t="s">
        <v>36</v>
      </c>
      <c r="P421" s="30" t="s">
        <v>36</v>
      </c>
      <c r="Q421" s="30" t="s">
        <v>36</v>
      </c>
      <c r="R421" s="79">
        <f t="shared" si="10"/>
        <v>1</v>
      </c>
      <c r="S421" s="107"/>
      <c r="T421" s="107"/>
      <c r="U421" s="107"/>
      <c r="V421" s="107"/>
      <c r="W421" s="107"/>
      <c r="X421" s="107"/>
      <c r="Y421" s="107"/>
      <c r="Z421" s="107"/>
      <c r="AA421" s="107"/>
      <c r="AB421" s="107"/>
      <c r="AC421" s="107"/>
      <c r="AD421" s="107"/>
      <c r="AE421" s="107"/>
      <c r="AF421" s="107"/>
      <c r="AG421" s="107"/>
      <c r="AH421" s="107"/>
      <c r="AI421" s="107"/>
      <c r="AJ421" s="107"/>
      <c r="AK421" s="107"/>
      <c r="AL421" s="107"/>
      <c r="AM421" s="107"/>
      <c r="AN421" s="107"/>
    </row>
    <row r="422" spans="1:40" s="108" customFormat="1" ht="24.95" customHeight="1" x14ac:dyDescent="0.2">
      <c r="A422" s="90">
        <v>414</v>
      </c>
      <c r="B422" s="267" t="s">
        <v>7879</v>
      </c>
      <c r="C422" s="253" t="s">
        <v>7880</v>
      </c>
      <c r="D422" s="180" t="s">
        <v>7881</v>
      </c>
      <c r="E422" s="180" t="s">
        <v>5071</v>
      </c>
      <c r="F422" s="180" t="s">
        <v>4958</v>
      </c>
      <c r="G422" s="254" t="s">
        <v>6132</v>
      </c>
      <c r="H422" s="254" t="s">
        <v>6132</v>
      </c>
      <c r="I422" s="180" t="s">
        <v>398</v>
      </c>
      <c r="J422" s="180" t="s">
        <v>7882</v>
      </c>
      <c r="K422" s="282" t="s">
        <v>26</v>
      </c>
      <c r="L422" s="282" t="s">
        <v>36</v>
      </c>
      <c r="M422" s="282" t="s">
        <v>36</v>
      </c>
      <c r="N422" s="282" t="s">
        <v>36</v>
      </c>
      <c r="O422" s="282" t="s">
        <v>36</v>
      </c>
      <c r="P422" s="282" t="s">
        <v>36</v>
      </c>
      <c r="Q422" s="282" t="s">
        <v>36</v>
      </c>
      <c r="R422" s="79">
        <f t="shared" si="10"/>
        <v>1</v>
      </c>
      <c r="S422" s="107"/>
      <c r="T422" s="107"/>
      <c r="U422" s="107"/>
      <c r="V422" s="107"/>
      <c r="W422" s="107"/>
      <c r="X422" s="107"/>
      <c r="Y422" s="107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  <c r="AN422" s="107"/>
    </row>
    <row r="423" spans="1:40" s="108" customFormat="1" ht="24.95" customHeight="1" x14ac:dyDescent="0.2">
      <c r="A423" s="90">
        <v>415</v>
      </c>
      <c r="B423" s="112" t="s">
        <v>7883</v>
      </c>
      <c r="C423" s="253" t="s">
        <v>7884</v>
      </c>
      <c r="D423" s="60" t="s">
        <v>7885</v>
      </c>
      <c r="E423" s="60" t="s">
        <v>5000</v>
      </c>
      <c r="F423" s="28" t="s">
        <v>4958</v>
      </c>
      <c r="G423" s="254">
        <v>257923</v>
      </c>
      <c r="H423" s="254">
        <v>4710882</v>
      </c>
      <c r="I423" s="60" t="s">
        <v>7886</v>
      </c>
      <c r="J423" s="60" t="s">
        <v>7887</v>
      </c>
      <c r="K423" s="18" t="s">
        <v>26</v>
      </c>
      <c r="L423" s="282" t="s">
        <v>36</v>
      </c>
      <c r="M423" s="30" t="s">
        <v>26</v>
      </c>
      <c r="N423" s="30" t="s">
        <v>36</v>
      </c>
      <c r="O423" s="30" t="s">
        <v>36</v>
      </c>
      <c r="P423" s="30" t="s">
        <v>36</v>
      </c>
      <c r="Q423" s="30" t="s">
        <v>36</v>
      </c>
      <c r="R423" s="79">
        <f t="shared" si="10"/>
        <v>2</v>
      </c>
      <c r="S423" s="107"/>
      <c r="T423" s="107"/>
      <c r="U423" s="107"/>
      <c r="V423" s="107"/>
      <c r="W423" s="107"/>
      <c r="X423" s="107"/>
      <c r="Y423" s="107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7"/>
      <c r="AM423" s="107"/>
      <c r="AN423" s="107"/>
    </row>
    <row r="424" spans="1:40" s="108" customFormat="1" ht="24.95" customHeight="1" x14ac:dyDescent="0.25">
      <c r="A424" s="90">
        <v>416</v>
      </c>
      <c r="B424" s="28" t="s">
        <v>7888</v>
      </c>
      <c r="C424" s="179" t="s">
        <v>7889</v>
      </c>
      <c r="D424" s="3" t="s">
        <v>7890</v>
      </c>
      <c r="E424" s="28" t="s">
        <v>4958</v>
      </c>
      <c r="F424" s="28" t="s">
        <v>4958</v>
      </c>
      <c r="G424" s="254" t="s">
        <v>6132</v>
      </c>
      <c r="H424" s="254" t="s">
        <v>6132</v>
      </c>
      <c r="I424" s="178" t="s">
        <v>7891</v>
      </c>
      <c r="J424" s="3" t="s">
        <v>7892</v>
      </c>
      <c r="K424" s="30" t="s">
        <v>36</v>
      </c>
      <c r="L424" s="30" t="s">
        <v>26</v>
      </c>
      <c r="M424" s="30" t="s">
        <v>36</v>
      </c>
      <c r="N424" s="30" t="s">
        <v>36</v>
      </c>
      <c r="O424" s="30" t="s">
        <v>36</v>
      </c>
      <c r="P424" s="30" t="s">
        <v>36</v>
      </c>
      <c r="Q424" s="30" t="s">
        <v>36</v>
      </c>
      <c r="R424" s="79">
        <f t="shared" si="10"/>
        <v>1</v>
      </c>
      <c r="S424" s="107"/>
      <c r="T424" s="107"/>
      <c r="U424" s="107"/>
      <c r="V424" s="107"/>
      <c r="W424" s="107"/>
      <c r="X424" s="107"/>
      <c r="Y424" s="107"/>
      <c r="Z424" s="107"/>
      <c r="AA424" s="107"/>
      <c r="AB424" s="107"/>
      <c r="AC424" s="107"/>
      <c r="AD424" s="107"/>
      <c r="AE424" s="107"/>
      <c r="AF424" s="107"/>
      <c r="AG424" s="107"/>
      <c r="AH424" s="107"/>
      <c r="AI424" s="107"/>
      <c r="AJ424" s="107"/>
      <c r="AK424" s="107"/>
      <c r="AL424" s="107"/>
      <c r="AM424" s="107"/>
      <c r="AN424" s="107"/>
    </row>
    <row r="425" spans="1:40" s="127" customFormat="1" ht="24.95" customHeight="1" x14ac:dyDescent="0.2">
      <c r="A425" s="90">
        <v>417</v>
      </c>
      <c r="B425" s="185" t="s">
        <v>7893</v>
      </c>
      <c r="C425" s="243" t="s">
        <v>7894</v>
      </c>
      <c r="D425" s="177" t="s">
        <v>7895</v>
      </c>
      <c r="E425" s="177" t="s">
        <v>4957</v>
      </c>
      <c r="F425" s="177" t="s">
        <v>4958</v>
      </c>
      <c r="G425" s="181" t="s">
        <v>6132</v>
      </c>
      <c r="H425" s="181" t="s">
        <v>6132</v>
      </c>
      <c r="I425" s="177" t="s">
        <v>7896</v>
      </c>
      <c r="J425" s="259" t="s">
        <v>7897</v>
      </c>
      <c r="K425" s="283" t="s">
        <v>36</v>
      </c>
      <c r="L425" s="283" t="s">
        <v>26</v>
      </c>
      <c r="M425" s="283" t="s">
        <v>36</v>
      </c>
      <c r="N425" s="283" t="s">
        <v>36</v>
      </c>
      <c r="O425" s="283" t="s">
        <v>36</v>
      </c>
      <c r="P425" s="283" t="s">
        <v>36</v>
      </c>
      <c r="Q425" s="283" t="s">
        <v>36</v>
      </c>
      <c r="R425" s="173">
        <f t="shared" si="10"/>
        <v>1</v>
      </c>
      <c r="S425" s="125"/>
      <c r="T425" s="125"/>
      <c r="U425" s="125"/>
      <c r="V425" s="125"/>
      <c r="W425" s="125"/>
      <c r="X425" s="125"/>
      <c r="Y425" s="125"/>
      <c r="Z425" s="125"/>
      <c r="AA425" s="125"/>
      <c r="AB425" s="125"/>
      <c r="AC425" s="125"/>
      <c r="AD425" s="125"/>
      <c r="AE425" s="125"/>
      <c r="AF425" s="125"/>
      <c r="AG425" s="125"/>
      <c r="AH425" s="125"/>
      <c r="AI425" s="125"/>
      <c r="AJ425" s="125"/>
      <c r="AK425" s="125"/>
      <c r="AL425" s="125"/>
      <c r="AM425" s="125"/>
      <c r="AN425" s="125"/>
    </row>
    <row r="426" spans="1:40" ht="24.95" customHeight="1" x14ac:dyDescent="0.2">
      <c r="A426" s="90">
        <v>418</v>
      </c>
      <c r="B426" s="267" t="s">
        <v>7898</v>
      </c>
      <c r="C426" s="243" t="s">
        <v>7899</v>
      </c>
      <c r="D426" s="177" t="s">
        <v>7900</v>
      </c>
      <c r="E426" s="177" t="s">
        <v>5061</v>
      </c>
      <c r="F426" s="177" t="s">
        <v>4958</v>
      </c>
      <c r="G426" s="181" t="s">
        <v>7901</v>
      </c>
      <c r="H426" s="181" t="s">
        <v>7901</v>
      </c>
      <c r="I426" s="181" t="s">
        <v>7886</v>
      </c>
      <c r="J426" s="181" t="s">
        <v>7902</v>
      </c>
      <c r="K426" s="18" t="s">
        <v>26</v>
      </c>
      <c r="L426" s="282" t="s">
        <v>36</v>
      </c>
      <c r="M426" s="30" t="s">
        <v>26</v>
      </c>
      <c r="N426" s="283" t="s">
        <v>36</v>
      </c>
      <c r="O426" s="283" t="s">
        <v>36</v>
      </c>
      <c r="P426" s="283" t="s">
        <v>36</v>
      </c>
      <c r="Q426" s="283" t="s">
        <v>36</v>
      </c>
      <c r="R426" s="173">
        <f t="shared" si="10"/>
        <v>2</v>
      </c>
    </row>
    <row r="427" spans="1:40" ht="24.95" customHeight="1" x14ac:dyDescent="0.2">
      <c r="A427" s="90">
        <v>419</v>
      </c>
      <c r="B427" s="267" t="s">
        <v>7903</v>
      </c>
      <c r="C427" s="243" t="s">
        <v>7904</v>
      </c>
      <c r="D427" s="177" t="s">
        <v>7905</v>
      </c>
      <c r="E427" s="177" t="s">
        <v>5363</v>
      </c>
      <c r="F427" s="177" t="s">
        <v>4958</v>
      </c>
      <c r="G427" s="254">
        <v>262564</v>
      </c>
      <c r="H427" s="254">
        <v>4684608</v>
      </c>
      <c r="I427" s="181" t="s">
        <v>4873</v>
      </c>
      <c r="J427" s="181" t="s">
        <v>7906</v>
      </c>
      <c r="K427" s="18" t="s">
        <v>26</v>
      </c>
      <c r="L427" s="283" t="s">
        <v>26</v>
      </c>
      <c r="M427" s="30" t="s">
        <v>26</v>
      </c>
      <c r="N427" s="283" t="s">
        <v>36</v>
      </c>
      <c r="O427" s="283" t="s">
        <v>36</v>
      </c>
      <c r="P427" s="283" t="s">
        <v>36</v>
      </c>
      <c r="Q427" s="283" t="s">
        <v>36</v>
      </c>
      <c r="R427" s="173">
        <f t="shared" si="10"/>
        <v>3</v>
      </c>
    </row>
    <row r="428" spans="1:40" s="108" customFormat="1" ht="24.95" customHeight="1" x14ac:dyDescent="0.2">
      <c r="A428" s="90">
        <v>420</v>
      </c>
      <c r="B428" s="112" t="s">
        <v>8479</v>
      </c>
      <c r="C428" s="253" t="s">
        <v>8480</v>
      </c>
      <c r="D428" s="60" t="s">
        <v>8481</v>
      </c>
      <c r="E428" s="60" t="s">
        <v>4992</v>
      </c>
      <c r="F428" s="28" t="s">
        <v>4958</v>
      </c>
      <c r="G428" s="254" t="s">
        <v>6132</v>
      </c>
      <c r="H428" s="254" t="s">
        <v>6132</v>
      </c>
      <c r="I428" s="60" t="s">
        <v>8482</v>
      </c>
      <c r="J428" s="60" t="s">
        <v>8483</v>
      </c>
      <c r="K428" s="18" t="s">
        <v>26</v>
      </c>
      <c r="L428" s="282" t="s">
        <v>36</v>
      </c>
      <c r="M428" s="30" t="s">
        <v>36</v>
      </c>
      <c r="N428" s="30" t="s">
        <v>36</v>
      </c>
      <c r="O428" s="30" t="s">
        <v>36</v>
      </c>
      <c r="P428" s="30" t="s">
        <v>36</v>
      </c>
      <c r="Q428" s="30" t="s">
        <v>36</v>
      </c>
      <c r="R428" s="173">
        <f t="shared" si="10"/>
        <v>1</v>
      </c>
      <c r="S428" s="107"/>
      <c r="T428" s="107"/>
      <c r="U428" s="107"/>
      <c r="V428" s="107"/>
      <c r="W428" s="107"/>
      <c r="X428" s="107"/>
      <c r="Y428" s="107"/>
      <c r="Z428" s="107"/>
      <c r="AA428" s="107"/>
      <c r="AB428" s="107"/>
      <c r="AC428" s="107"/>
      <c r="AD428" s="107"/>
      <c r="AE428" s="107"/>
      <c r="AF428" s="107"/>
      <c r="AG428" s="107"/>
      <c r="AH428" s="107"/>
      <c r="AI428" s="107"/>
      <c r="AJ428" s="107"/>
      <c r="AK428" s="107"/>
      <c r="AL428" s="107"/>
      <c r="AM428" s="107"/>
      <c r="AN428" s="107"/>
    </row>
    <row r="429" spans="1:40" s="108" customFormat="1" ht="24.95" customHeight="1" x14ac:dyDescent="0.2">
      <c r="A429" s="90">
        <v>421</v>
      </c>
      <c r="B429" s="112" t="s">
        <v>8484</v>
      </c>
      <c r="C429" s="253" t="s">
        <v>8485</v>
      </c>
      <c r="D429" s="60" t="s">
        <v>8486</v>
      </c>
      <c r="E429" s="60" t="s">
        <v>4958</v>
      </c>
      <c r="F429" s="28" t="s">
        <v>4958</v>
      </c>
      <c r="G429" s="254" t="s">
        <v>6132</v>
      </c>
      <c r="H429" s="254" t="s">
        <v>6132</v>
      </c>
      <c r="I429" s="60" t="s">
        <v>8487</v>
      </c>
      <c r="J429" s="60" t="s">
        <v>8488</v>
      </c>
      <c r="K429" s="18" t="s">
        <v>26</v>
      </c>
      <c r="L429" s="282" t="s">
        <v>36</v>
      </c>
      <c r="M429" s="30" t="s">
        <v>36</v>
      </c>
      <c r="N429" s="30" t="s">
        <v>36</v>
      </c>
      <c r="O429" s="30" t="s">
        <v>36</v>
      </c>
      <c r="P429" s="30" t="s">
        <v>36</v>
      </c>
      <c r="Q429" s="30" t="s">
        <v>36</v>
      </c>
      <c r="R429" s="173">
        <f t="shared" si="10"/>
        <v>1</v>
      </c>
      <c r="S429" s="107"/>
      <c r="T429" s="107"/>
      <c r="U429" s="107"/>
      <c r="V429" s="107"/>
      <c r="W429" s="107"/>
      <c r="X429" s="107"/>
      <c r="Y429" s="107"/>
      <c r="Z429" s="107"/>
      <c r="AA429" s="107"/>
      <c r="AB429" s="107"/>
      <c r="AC429" s="107"/>
      <c r="AD429" s="107"/>
      <c r="AE429" s="107"/>
      <c r="AF429" s="107"/>
      <c r="AG429" s="107"/>
      <c r="AH429" s="107"/>
      <c r="AI429" s="107"/>
      <c r="AJ429" s="107"/>
      <c r="AK429" s="107"/>
      <c r="AL429" s="107"/>
      <c r="AM429" s="107"/>
      <c r="AN429" s="107"/>
    </row>
    <row r="430" spans="1:40" s="108" customFormat="1" ht="24.95" customHeight="1" x14ac:dyDescent="0.2">
      <c r="A430" s="90">
        <v>422</v>
      </c>
      <c r="B430" s="28" t="s">
        <v>5755</v>
      </c>
      <c r="C430" s="253" t="s">
        <v>6741</v>
      </c>
      <c r="D430" s="60" t="s">
        <v>8489</v>
      </c>
      <c r="E430" s="60" t="s">
        <v>4958</v>
      </c>
      <c r="F430" s="60" t="s">
        <v>4958</v>
      </c>
      <c r="G430" s="254" t="s">
        <v>6132</v>
      </c>
      <c r="H430" s="254" t="s">
        <v>6132</v>
      </c>
      <c r="I430" s="60" t="s">
        <v>4950</v>
      </c>
      <c r="J430" s="60" t="s">
        <v>8490</v>
      </c>
      <c r="K430" s="18" t="s">
        <v>26</v>
      </c>
      <c r="L430" s="282" t="s">
        <v>36</v>
      </c>
      <c r="M430" s="282" t="s">
        <v>36</v>
      </c>
      <c r="N430" s="282" t="s">
        <v>36</v>
      </c>
      <c r="O430" s="282" t="s">
        <v>36</v>
      </c>
      <c r="P430" s="282" t="s">
        <v>36</v>
      </c>
      <c r="Q430" s="282" t="s">
        <v>36</v>
      </c>
      <c r="R430" s="173">
        <f t="shared" si="10"/>
        <v>1</v>
      </c>
      <c r="S430" s="107"/>
      <c r="T430" s="107"/>
      <c r="U430" s="107"/>
      <c r="V430" s="107"/>
      <c r="W430" s="107"/>
      <c r="X430" s="107"/>
      <c r="Y430" s="107"/>
      <c r="Z430" s="107"/>
      <c r="AA430" s="107"/>
      <c r="AB430" s="107"/>
      <c r="AC430" s="107"/>
      <c r="AD430" s="107"/>
      <c r="AE430" s="107"/>
      <c r="AF430" s="107"/>
      <c r="AG430" s="107"/>
      <c r="AH430" s="107"/>
      <c r="AI430" s="107"/>
      <c r="AJ430" s="107"/>
      <c r="AK430" s="107"/>
      <c r="AL430" s="107"/>
      <c r="AM430" s="107"/>
      <c r="AN430" s="107"/>
    </row>
    <row r="431" spans="1:40" s="108" customFormat="1" ht="24.95" customHeight="1" x14ac:dyDescent="0.2">
      <c r="A431" s="90">
        <v>423</v>
      </c>
      <c r="B431" s="185" t="s">
        <v>8491</v>
      </c>
      <c r="C431" s="253" t="s">
        <v>8492</v>
      </c>
      <c r="D431" s="268" t="s">
        <v>8493</v>
      </c>
      <c r="E431" s="268" t="s">
        <v>5765</v>
      </c>
      <c r="F431" s="268" t="s">
        <v>4958</v>
      </c>
      <c r="G431" s="254" t="s">
        <v>6132</v>
      </c>
      <c r="H431" s="254" t="s">
        <v>6132</v>
      </c>
      <c r="I431" s="268" t="s">
        <v>7174</v>
      </c>
      <c r="J431" s="268" t="s">
        <v>8494</v>
      </c>
      <c r="K431" s="282" t="s">
        <v>36</v>
      </c>
      <c r="L431" s="282" t="s">
        <v>26</v>
      </c>
      <c r="M431" s="282" t="s">
        <v>36</v>
      </c>
      <c r="N431" s="282" t="s">
        <v>36</v>
      </c>
      <c r="O431" s="282" t="s">
        <v>36</v>
      </c>
      <c r="P431" s="282" t="s">
        <v>36</v>
      </c>
      <c r="Q431" s="282" t="s">
        <v>36</v>
      </c>
      <c r="R431" s="173">
        <f t="shared" si="10"/>
        <v>1</v>
      </c>
      <c r="S431" s="107"/>
      <c r="T431" s="107"/>
      <c r="U431" s="107"/>
      <c r="V431" s="107"/>
      <c r="W431" s="107"/>
      <c r="X431" s="107"/>
      <c r="Y431" s="107"/>
      <c r="Z431" s="107"/>
      <c r="AA431" s="107"/>
      <c r="AB431" s="107"/>
      <c r="AC431" s="107"/>
      <c r="AD431" s="107"/>
      <c r="AE431" s="107"/>
      <c r="AF431" s="107"/>
      <c r="AG431" s="107"/>
      <c r="AH431" s="107"/>
      <c r="AI431" s="107"/>
      <c r="AJ431" s="107"/>
      <c r="AK431" s="107"/>
      <c r="AL431" s="107"/>
      <c r="AM431" s="107"/>
      <c r="AN431" s="107"/>
    </row>
    <row r="432" spans="1:40" s="108" customFormat="1" ht="24.95" customHeight="1" x14ac:dyDescent="0.2">
      <c r="A432" s="90">
        <v>424</v>
      </c>
      <c r="B432" s="185" t="s">
        <v>8495</v>
      </c>
      <c r="C432" s="253" t="s">
        <v>8496</v>
      </c>
      <c r="D432" s="268" t="s">
        <v>8497</v>
      </c>
      <c r="E432" s="268" t="s">
        <v>5048</v>
      </c>
      <c r="F432" s="268" t="s">
        <v>4958</v>
      </c>
      <c r="G432" s="254" t="s">
        <v>6132</v>
      </c>
      <c r="H432" s="254" t="s">
        <v>6132</v>
      </c>
      <c r="I432" s="268" t="s">
        <v>8498</v>
      </c>
      <c r="J432" s="268" t="s">
        <v>8499</v>
      </c>
      <c r="K432" s="282" t="s">
        <v>36</v>
      </c>
      <c r="L432" s="282" t="s">
        <v>26</v>
      </c>
      <c r="M432" s="282" t="s">
        <v>36</v>
      </c>
      <c r="N432" s="282" t="s">
        <v>36</v>
      </c>
      <c r="O432" s="282" t="s">
        <v>36</v>
      </c>
      <c r="P432" s="282" t="s">
        <v>36</v>
      </c>
      <c r="Q432" s="282" t="s">
        <v>36</v>
      </c>
      <c r="R432" s="173">
        <f t="shared" si="10"/>
        <v>1</v>
      </c>
      <c r="S432" s="107"/>
      <c r="T432" s="107"/>
      <c r="U432" s="107"/>
      <c r="V432" s="107"/>
      <c r="W432" s="107"/>
      <c r="X432" s="107"/>
      <c r="Y432" s="107"/>
      <c r="Z432" s="107"/>
      <c r="AA432" s="107"/>
      <c r="AB432" s="107"/>
      <c r="AC432" s="107"/>
      <c r="AD432" s="107"/>
      <c r="AE432" s="107"/>
      <c r="AF432" s="107"/>
      <c r="AG432" s="107"/>
      <c r="AH432" s="107"/>
      <c r="AI432" s="107"/>
      <c r="AJ432" s="107"/>
      <c r="AK432" s="107"/>
      <c r="AL432" s="107"/>
      <c r="AM432" s="107"/>
      <c r="AN432" s="107"/>
    </row>
    <row r="433" spans="1:40" s="127" customFormat="1" ht="24.95" customHeight="1" x14ac:dyDescent="0.2">
      <c r="A433" s="90">
        <v>425</v>
      </c>
      <c r="B433" s="185" t="s">
        <v>8500</v>
      </c>
      <c r="C433" s="243" t="s">
        <v>8501</v>
      </c>
      <c r="D433" s="177" t="s">
        <v>8502</v>
      </c>
      <c r="E433" s="177" t="s">
        <v>8503</v>
      </c>
      <c r="F433" s="177" t="s">
        <v>4958</v>
      </c>
      <c r="G433" s="181" t="s">
        <v>6132</v>
      </c>
      <c r="H433" s="181" t="s">
        <v>6132</v>
      </c>
      <c r="I433" s="177" t="s">
        <v>8504</v>
      </c>
      <c r="J433" s="259" t="s">
        <v>8505</v>
      </c>
      <c r="K433" s="283" t="s">
        <v>36</v>
      </c>
      <c r="L433" s="283" t="s">
        <v>26</v>
      </c>
      <c r="M433" s="283" t="s">
        <v>36</v>
      </c>
      <c r="N433" s="283" t="s">
        <v>36</v>
      </c>
      <c r="O433" s="283" t="s">
        <v>36</v>
      </c>
      <c r="P433" s="283" t="s">
        <v>36</v>
      </c>
      <c r="Q433" s="283" t="s">
        <v>36</v>
      </c>
      <c r="R433" s="173">
        <f t="shared" si="10"/>
        <v>1</v>
      </c>
      <c r="S433" s="125"/>
      <c r="T433" s="125"/>
      <c r="U433" s="125"/>
      <c r="V433" s="125"/>
      <c r="W433" s="125"/>
      <c r="X433" s="125"/>
      <c r="Y433" s="125"/>
      <c r="Z433" s="125"/>
      <c r="AA433" s="125"/>
      <c r="AB433" s="125"/>
      <c r="AC433" s="125"/>
      <c r="AD433" s="125"/>
      <c r="AE433" s="125"/>
      <c r="AF433" s="125"/>
      <c r="AG433" s="125"/>
      <c r="AH433" s="125"/>
      <c r="AI433" s="125"/>
      <c r="AJ433" s="125"/>
      <c r="AK433" s="125"/>
      <c r="AL433" s="125"/>
      <c r="AM433" s="125"/>
      <c r="AN433" s="125"/>
    </row>
    <row r="434" spans="1:40" s="127" customFormat="1" ht="24.95" customHeight="1" x14ac:dyDescent="0.2">
      <c r="A434" s="90">
        <v>426</v>
      </c>
      <c r="B434" s="185" t="s">
        <v>8506</v>
      </c>
      <c r="C434" s="243" t="s">
        <v>8507</v>
      </c>
      <c r="D434" s="177" t="s">
        <v>8508</v>
      </c>
      <c r="E434" s="177" t="s">
        <v>4957</v>
      </c>
      <c r="F434" s="177" t="s">
        <v>4958</v>
      </c>
      <c r="G434" s="181" t="s">
        <v>6132</v>
      </c>
      <c r="H434" s="181" t="s">
        <v>6132</v>
      </c>
      <c r="I434" s="177" t="s">
        <v>8509</v>
      </c>
      <c r="J434" s="259" t="s">
        <v>8510</v>
      </c>
      <c r="K434" s="283" t="s">
        <v>36</v>
      </c>
      <c r="L434" s="283" t="s">
        <v>26</v>
      </c>
      <c r="M434" s="283" t="s">
        <v>36</v>
      </c>
      <c r="N434" s="283" t="s">
        <v>36</v>
      </c>
      <c r="O434" s="283" t="s">
        <v>36</v>
      </c>
      <c r="P434" s="283" t="s">
        <v>36</v>
      </c>
      <c r="Q434" s="283" t="s">
        <v>36</v>
      </c>
      <c r="R434" s="173">
        <f t="shared" si="10"/>
        <v>1</v>
      </c>
      <c r="S434" s="125"/>
      <c r="T434" s="125"/>
      <c r="U434" s="125"/>
      <c r="V434" s="125"/>
      <c r="W434" s="125"/>
      <c r="X434" s="125"/>
      <c r="Y434" s="125"/>
      <c r="Z434" s="125"/>
      <c r="AA434" s="125"/>
      <c r="AB434" s="125"/>
      <c r="AC434" s="125"/>
      <c r="AD434" s="125"/>
      <c r="AE434" s="125"/>
      <c r="AF434" s="125"/>
      <c r="AG434" s="125"/>
      <c r="AH434" s="125"/>
      <c r="AI434" s="125"/>
      <c r="AJ434" s="125"/>
      <c r="AK434" s="125"/>
      <c r="AL434" s="125"/>
      <c r="AM434" s="125"/>
      <c r="AN434" s="125"/>
    </row>
    <row r="435" spans="1:40" s="108" customFormat="1" ht="24.95" customHeight="1" x14ac:dyDescent="0.2">
      <c r="A435" s="90">
        <v>427</v>
      </c>
      <c r="B435" s="185" t="s">
        <v>8511</v>
      </c>
      <c r="C435" s="253" t="s">
        <v>8512</v>
      </c>
      <c r="D435" s="268" t="s">
        <v>8513</v>
      </c>
      <c r="E435" s="268" t="s">
        <v>5199</v>
      </c>
      <c r="F435" s="268" t="s">
        <v>4958</v>
      </c>
      <c r="G435" s="254" t="s">
        <v>6132</v>
      </c>
      <c r="H435" s="254" t="s">
        <v>6132</v>
      </c>
      <c r="I435" s="268" t="s">
        <v>8514</v>
      </c>
      <c r="J435" s="268" t="s">
        <v>8515</v>
      </c>
      <c r="K435" s="282" t="s">
        <v>36</v>
      </c>
      <c r="L435" s="282" t="s">
        <v>26</v>
      </c>
      <c r="M435" s="282" t="s">
        <v>36</v>
      </c>
      <c r="N435" s="282" t="s">
        <v>36</v>
      </c>
      <c r="O435" s="282" t="s">
        <v>36</v>
      </c>
      <c r="P435" s="282" t="s">
        <v>36</v>
      </c>
      <c r="Q435" s="282" t="s">
        <v>36</v>
      </c>
      <c r="R435" s="173">
        <f t="shared" si="10"/>
        <v>1</v>
      </c>
      <c r="S435" s="107"/>
      <c r="T435" s="107"/>
      <c r="U435" s="107"/>
      <c r="V435" s="107"/>
      <c r="W435" s="107"/>
      <c r="X435" s="107"/>
      <c r="Y435" s="107"/>
      <c r="Z435" s="107"/>
      <c r="AA435" s="107"/>
      <c r="AB435" s="107"/>
      <c r="AC435" s="107"/>
      <c r="AD435" s="107"/>
      <c r="AE435" s="107"/>
      <c r="AF435" s="107"/>
      <c r="AG435" s="107"/>
      <c r="AH435" s="107"/>
      <c r="AI435" s="107"/>
      <c r="AJ435" s="107"/>
      <c r="AK435" s="107"/>
      <c r="AL435" s="107"/>
      <c r="AM435" s="107"/>
      <c r="AN435" s="107"/>
    </row>
    <row r="436" spans="1:40" s="108" customFormat="1" ht="24.95" customHeight="1" x14ac:dyDescent="0.25">
      <c r="A436" s="90">
        <v>428</v>
      </c>
      <c r="B436" s="185" t="s">
        <v>8516</v>
      </c>
      <c r="C436" s="247" t="s">
        <v>8517</v>
      </c>
      <c r="D436" s="178" t="s">
        <v>6048</v>
      </c>
      <c r="E436" s="178" t="s">
        <v>5843</v>
      </c>
      <c r="F436" s="178" t="s">
        <v>4958</v>
      </c>
      <c r="G436" s="254" t="s">
        <v>6132</v>
      </c>
      <c r="H436" s="254" t="s">
        <v>6132</v>
      </c>
      <c r="I436" s="178" t="s">
        <v>8518</v>
      </c>
      <c r="J436" s="178" t="s">
        <v>8519</v>
      </c>
      <c r="K436" s="30" t="s">
        <v>26</v>
      </c>
      <c r="L436" s="30" t="s">
        <v>26</v>
      </c>
      <c r="M436" s="30" t="s">
        <v>26</v>
      </c>
      <c r="N436" s="30" t="s">
        <v>36</v>
      </c>
      <c r="O436" s="30" t="s">
        <v>36</v>
      </c>
      <c r="P436" s="30" t="s">
        <v>36</v>
      </c>
      <c r="Q436" s="30" t="s">
        <v>36</v>
      </c>
      <c r="R436" s="79">
        <f t="shared" si="10"/>
        <v>3</v>
      </c>
      <c r="S436" s="107"/>
      <c r="T436" s="107"/>
      <c r="U436" s="107"/>
      <c r="V436" s="107"/>
      <c r="W436" s="107"/>
      <c r="X436" s="107"/>
      <c r="Y436" s="107"/>
      <c r="Z436" s="107"/>
      <c r="AA436" s="107"/>
      <c r="AB436" s="107"/>
      <c r="AC436" s="107"/>
      <c r="AD436" s="107"/>
      <c r="AE436" s="107"/>
      <c r="AF436" s="107"/>
      <c r="AG436" s="107"/>
      <c r="AH436" s="107"/>
      <c r="AI436" s="107"/>
      <c r="AJ436" s="107"/>
      <c r="AK436" s="107"/>
      <c r="AL436" s="107"/>
      <c r="AM436" s="107"/>
      <c r="AN436" s="107"/>
    </row>
    <row r="437" spans="1:40" s="108" customFormat="1" ht="24.95" customHeight="1" x14ac:dyDescent="0.25">
      <c r="A437" s="90">
        <v>429</v>
      </c>
      <c r="B437" s="185" t="s">
        <v>8520</v>
      </c>
      <c r="C437" s="247" t="s">
        <v>8521</v>
      </c>
      <c r="D437" s="178" t="s">
        <v>8522</v>
      </c>
      <c r="E437" s="178" t="s">
        <v>4957</v>
      </c>
      <c r="F437" s="178" t="s">
        <v>4958</v>
      </c>
      <c r="G437" s="254" t="s">
        <v>6132</v>
      </c>
      <c r="H437" s="254" t="s">
        <v>6132</v>
      </c>
      <c r="I437" s="178" t="s">
        <v>8523</v>
      </c>
      <c r="J437" s="268" t="s">
        <v>8524</v>
      </c>
      <c r="K437" s="30" t="s">
        <v>36</v>
      </c>
      <c r="L437" s="30" t="s">
        <v>26</v>
      </c>
      <c r="M437" s="30" t="s">
        <v>36</v>
      </c>
      <c r="N437" s="30" t="s">
        <v>36</v>
      </c>
      <c r="O437" s="30" t="s">
        <v>36</v>
      </c>
      <c r="P437" s="30" t="s">
        <v>36</v>
      </c>
      <c r="Q437" s="30" t="s">
        <v>36</v>
      </c>
      <c r="R437" s="79">
        <f t="shared" si="10"/>
        <v>1</v>
      </c>
      <c r="S437" s="107"/>
      <c r="T437" s="107"/>
      <c r="U437" s="107"/>
      <c r="V437" s="107"/>
      <c r="W437" s="107"/>
      <c r="X437" s="107"/>
      <c r="Y437" s="107"/>
      <c r="Z437" s="107"/>
      <c r="AA437" s="107"/>
      <c r="AB437" s="107"/>
      <c r="AC437" s="107"/>
      <c r="AD437" s="107"/>
      <c r="AE437" s="107"/>
      <c r="AF437" s="107"/>
      <c r="AG437" s="107"/>
      <c r="AH437" s="107"/>
      <c r="AI437" s="107"/>
      <c r="AJ437" s="107"/>
      <c r="AK437" s="107"/>
      <c r="AL437" s="107"/>
      <c r="AM437" s="107"/>
      <c r="AN437" s="107"/>
    </row>
    <row r="438" spans="1:40" s="108" customFormat="1" ht="24.95" customHeight="1" x14ac:dyDescent="0.2">
      <c r="A438" s="90">
        <v>430</v>
      </c>
      <c r="B438" s="28" t="s">
        <v>7847</v>
      </c>
      <c r="C438" s="253" t="s">
        <v>6716</v>
      </c>
      <c r="D438" s="60" t="s">
        <v>8525</v>
      </c>
      <c r="E438" s="60" t="s">
        <v>5220</v>
      </c>
      <c r="F438" s="60" t="s">
        <v>4958</v>
      </c>
      <c r="G438" s="254" t="s">
        <v>6132</v>
      </c>
      <c r="H438" s="254" t="s">
        <v>6132</v>
      </c>
      <c r="I438" s="60" t="s">
        <v>248</v>
      </c>
      <c r="J438" s="180" t="s">
        <v>8526</v>
      </c>
      <c r="K438" s="18" t="s">
        <v>26</v>
      </c>
      <c r="L438" s="18" t="s">
        <v>36</v>
      </c>
      <c r="M438" s="18" t="s">
        <v>36</v>
      </c>
      <c r="N438" s="18" t="s">
        <v>36</v>
      </c>
      <c r="O438" s="18" t="s">
        <v>36</v>
      </c>
      <c r="P438" s="18" t="s">
        <v>36</v>
      </c>
      <c r="Q438" s="18" t="s">
        <v>36</v>
      </c>
      <c r="R438" s="79">
        <f t="shared" si="10"/>
        <v>1</v>
      </c>
      <c r="S438" s="107"/>
      <c r="T438" s="107"/>
      <c r="U438" s="107"/>
      <c r="V438" s="107"/>
      <c r="W438" s="107"/>
      <c r="X438" s="107"/>
      <c r="Y438" s="107"/>
      <c r="Z438" s="107"/>
      <c r="AA438" s="107"/>
      <c r="AB438" s="107"/>
      <c r="AC438" s="107"/>
      <c r="AD438" s="107"/>
      <c r="AE438" s="107"/>
      <c r="AF438" s="107"/>
      <c r="AG438" s="107"/>
      <c r="AH438" s="107"/>
      <c r="AI438" s="107"/>
      <c r="AJ438" s="107"/>
      <c r="AK438" s="107"/>
      <c r="AL438" s="107"/>
      <c r="AM438" s="107"/>
      <c r="AN438" s="107"/>
    </row>
    <row r="439" spans="1:40" s="108" customFormat="1" ht="24.95" customHeight="1" x14ac:dyDescent="0.2">
      <c r="A439" s="90">
        <v>431</v>
      </c>
      <c r="B439" s="28" t="s">
        <v>5418</v>
      </c>
      <c r="C439" s="243" t="s">
        <v>6719</v>
      </c>
      <c r="D439" s="25" t="s">
        <v>8527</v>
      </c>
      <c r="E439" s="25" t="s">
        <v>5721</v>
      </c>
      <c r="F439" s="25" t="s">
        <v>4958</v>
      </c>
      <c r="G439" s="254" t="s">
        <v>6132</v>
      </c>
      <c r="H439" s="254" t="s">
        <v>6132</v>
      </c>
      <c r="I439" s="25" t="s">
        <v>792</v>
      </c>
      <c r="J439" s="180" t="s">
        <v>8528</v>
      </c>
      <c r="K439" s="23" t="s">
        <v>26</v>
      </c>
      <c r="L439" s="23" t="s">
        <v>36</v>
      </c>
      <c r="M439" s="23" t="s">
        <v>36</v>
      </c>
      <c r="N439" s="23" t="s">
        <v>36</v>
      </c>
      <c r="O439" s="23" t="s">
        <v>36</v>
      </c>
      <c r="P439" s="23" t="s">
        <v>36</v>
      </c>
      <c r="Q439" s="23" t="s">
        <v>36</v>
      </c>
      <c r="R439" s="79">
        <f t="shared" si="10"/>
        <v>1</v>
      </c>
      <c r="S439" s="107"/>
      <c r="T439" s="107"/>
      <c r="U439" s="107"/>
      <c r="V439" s="107"/>
      <c r="W439" s="107"/>
      <c r="X439" s="107"/>
      <c r="Y439" s="107"/>
      <c r="Z439" s="107"/>
      <c r="AA439" s="107"/>
      <c r="AB439" s="107"/>
      <c r="AC439" s="107"/>
      <c r="AD439" s="107"/>
      <c r="AE439" s="107"/>
      <c r="AF439" s="107"/>
      <c r="AG439" s="107"/>
      <c r="AH439" s="107"/>
      <c r="AI439" s="107"/>
      <c r="AJ439" s="107"/>
      <c r="AK439" s="107"/>
      <c r="AL439" s="107"/>
      <c r="AM439" s="107"/>
      <c r="AN439" s="107"/>
    </row>
    <row r="440" spans="1:40" ht="24.95" customHeight="1" x14ac:dyDescent="0.2">
      <c r="A440" s="90">
        <v>432</v>
      </c>
      <c r="B440" s="112" t="s">
        <v>8529</v>
      </c>
      <c r="C440" s="254" t="s">
        <v>6132</v>
      </c>
      <c r="D440" s="178" t="s">
        <v>8530</v>
      </c>
      <c r="E440" s="178" t="s">
        <v>4957</v>
      </c>
      <c r="F440" s="28" t="s">
        <v>4958</v>
      </c>
      <c r="G440" s="254" t="s">
        <v>6132</v>
      </c>
      <c r="H440" s="254" t="s">
        <v>6132</v>
      </c>
      <c r="I440" s="268" t="s">
        <v>7242</v>
      </c>
      <c r="J440" s="178" t="s">
        <v>8531</v>
      </c>
      <c r="K440" s="30" t="s">
        <v>36</v>
      </c>
      <c r="L440" s="30" t="s">
        <v>26</v>
      </c>
      <c r="M440" s="30" t="s">
        <v>36</v>
      </c>
      <c r="N440" s="30" t="s">
        <v>36</v>
      </c>
      <c r="O440" s="30" t="s">
        <v>36</v>
      </c>
      <c r="P440" s="30" t="s">
        <v>36</v>
      </c>
      <c r="Q440" s="30" t="s">
        <v>36</v>
      </c>
      <c r="R440" s="79">
        <f t="shared" si="10"/>
        <v>1</v>
      </c>
    </row>
    <row r="441" spans="1:40" s="108" customFormat="1" ht="24.95" customHeight="1" x14ac:dyDescent="0.25">
      <c r="A441" s="90">
        <v>433</v>
      </c>
      <c r="B441" s="112" t="s">
        <v>8532</v>
      </c>
      <c r="C441" s="247" t="s">
        <v>8533</v>
      </c>
      <c r="D441" s="112" t="s">
        <v>8534</v>
      </c>
      <c r="E441" s="112" t="s">
        <v>5000</v>
      </c>
      <c r="F441" s="178" t="s">
        <v>4958</v>
      </c>
      <c r="G441" s="254" t="s">
        <v>6132</v>
      </c>
      <c r="H441" s="254" t="s">
        <v>6132</v>
      </c>
      <c r="I441" s="178" t="s">
        <v>99</v>
      </c>
      <c r="J441" s="178" t="s">
        <v>8535</v>
      </c>
      <c r="K441" s="30" t="s">
        <v>36</v>
      </c>
      <c r="L441" s="30" t="s">
        <v>26</v>
      </c>
      <c r="M441" s="30" t="s">
        <v>26</v>
      </c>
      <c r="N441" s="30" t="s">
        <v>36</v>
      </c>
      <c r="O441" s="30" t="s">
        <v>36</v>
      </c>
      <c r="P441" s="30" t="s">
        <v>36</v>
      </c>
      <c r="Q441" s="30" t="s">
        <v>36</v>
      </c>
      <c r="R441" s="79">
        <f t="shared" si="10"/>
        <v>2</v>
      </c>
      <c r="S441" s="107"/>
      <c r="T441" s="107"/>
      <c r="U441" s="107"/>
      <c r="V441" s="107"/>
      <c r="W441" s="107"/>
      <c r="X441" s="107"/>
      <c r="Y441" s="107"/>
      <c r="Z441" s="107"/>
      <c r="AA441" s="107"/>
      <c r="AB441" s="107"/>
      <c r="AC441" s="107"/>
      <c r="AD441" s="107"/>
      <c r="AE441" s="107"/>
      <c r="AF441" s="107"/>
      <c r="AG441" s="107"/>
      <c r="AH441" s="107"/>
      <c r="AI441" s="107"/>
      <c r="AJ441" s="107"/>
      <c r="AK441" s="107"/>
      <c r="AL441" s="107"/>
      <c r="AM441" s="107"/>
      <c r="AN441" s="107"/>
    </row>
    <row r="442" spans="1:40" ht="24.95" customHeight="1" x14ac:dyDescent="0.2">
      <c r="A442" s="90">
        <v>434</v>
      </c>
      <c r="B442" s="112" t="s">
        <v>8536</v>
      </c>
      <c r="C442" s="254" t="s">
        <v>8537</v>
      </c>
      <c r="D442" s="178" t="s">
        <v>8538</v>
      </c>
      <c r="E442" s="178" t="s">
        <v>4957</v>
      </c>
      <c r="F442" s="28" t="s">
        <v>4958</v>
      </c>
      <c r="G442" s="254" t="s">
        <v>6132</v>
      </c>
      <c r="H442" s="254" t="s">
        <v>6132</v>
      </c>
      <c r="I442" s="268" t="s">
        <v>8539</v>
      </c>
      <c r="J442" s="178" t="s">
        <v>8540</v>
      </c>
      <c r="K442" s="30" t="s">
        <v>36</v>
      </c>
      <c r="L442" s="30" t="s">
        <v>26</v>
      </c>
      <c r="M442" s="30" t="s">
        <v>36</v>
      </c>
      <c r="N442" s="30" t="s">
        <v>36</v>
      </c>
      <c r="O442" s="30" t="s">
        <v>36</v>
      </c>
      <c r="P442" s="30" t="s">
        <v>36</v>
      </c>
      <c r="Q442" s="30" t="s">
        <v>36</v>
      </c>
      <c r="R442" s="79">
        <f t="shared" si="10"/>
        <v>1</v>
      </c>
    </row>
    <row r="443" spans="1:40" ht="24.95" customHeight="1" x14ac:dyDescent="0.2">
      <c r="A443" s="90">
        <v>435</v>
      </c>
      <c r="B443" s="112" t="s">
        <v>8541</v>
      </c>
      <c r="C443" s="254" t="s">
        <v>6132</v>
      </c>
      <c r="D443" s="178" t="s">
        <v>8542</v>
      </c>
      <c r="E443" s="178" t="s">
        <v>5220</v>
      </c>
      <c r="F443" s="28" t="s">
        <v>4958</v>
      </c>
      <c r="G443" s="254" t="s">
        <v>6132</v>
      </c>
      <c r="H443" s="254" t="s">
        <v>6132</v>
      </c>
      <c r="I443" s="268" t="s">
        <v>8543</v>
      </c>
      <c r="J443" s="178" t="s">
        <v>8544</v>
      </c>
      <c r="K443" s="30" t="s">
        <v>36</v>
      </c>
      <c r="L443" s="30" t="s">
        <v>26</v>
      </c>
      <c r="M443" s="30" t="s">
        <v>36</v>
      </c>
      <c r="N443" s="30" t="s">
        <v>36</v>
      </c>
      <c r="O443" s="30" t="s">
        <v>36</v>
      </c>
      <c r="P443" s="30" t="s">
        <v>36</v>
      </c>
      <c r="Q443" s="30" t="s">
        <v>36</v>
      </c>
      <c r="R443" s="79">
        <f t="shared" si="10"/>
        <v>1</v>
      </c>
    </row>
    <row r="444" spans="1:40" s="108" customFormat="1" ht="24.95" customHeight="1" x14ac:dyDescent="0.25">
      <c r="A444" s="90">
        <v>436</v>
      </c>
      <c r="B444" s="28" t="s">
        <v>8545</v>
      </c>
      <c r="C444" s="179" t="s">
        <v>8546</v>
      </c>
      <c r="D444" s="28" t="s">
        <v>8547</v>
      </c>
      <c r="E444" s="28" t="s">
        <v>4992</v>
      </c>
      <c r="F444" s="28" t="s">
        <v>4958</v>
      </c>
      <c r="G444" s="254" t="s">
        <v>6132</v>
      </c>
      <c r="H444" s="254" t="s">
        <v>6132</v>
      </c>
      <c r="I444" s="28" t="s">
        <v>8548</v>
      </c>
      <c r="J444" s="178" t="s">
        <v>8549</v>
      </c>
      <c r="K444" s="30" t="s">
        <v>26</v>
      </c>
      <c r="L444" s="30" t="s">
        <v>36</v>
      </c>
      <c r="M444" s="30" t="s">
        <v>36</v>
      </c>
      <c r="N444" s="30" t="s">
        <v>36</v>
      </c>
      <c r="O444" s="30" t="s">
        <v>36</v>
      </c>
      <c r="P444" s="30" t="s">
        <v>36</v>
      </c>
      <c r="Q444" s="30" t="s">
        <v>36</v>
      </c>
      <c r="R444" s="79">
        <f t="shared" si="10"/>
        <v>1</v>
      </c>
      <c r="S444" s="107"/>
      <c r="T444" s="107"/>
      <c r="U444" s="107"/>
      <c r="V444" s="107"/>
      <c r="W444" s="107"/>
      <c r="X444" s="107"/>
      <c r="Y444" s="107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  <c r="AN444" s="107"/>
    </row>
    <row r="445" spans="1:40" s="108" customFormat="1" ht="24.95" customHeight="1" x14ac:dyDescent="0.25">
      <c r="A445" s="90">
        <v>437</v>
      </c>
      <c r="B445" s="28" t="s">
        <v>8550</v>
      </c>
      <c r="C445" s="179" t="s">
        <v>8551</v>
      </c>
      <c r="D445" s="28" t="s">
        <v>8552</v>
      </c>
      <c r="E445" s="28" t="s">
        <v>5071</v>
      </c>
      <c r="F445" s="28" t="s">
        <v>4958</v>
      </c>
      <c r="G445" s="254" t="s">
        <v>6132</v>
      </c>
      <c r="H445" s="254" t="s">
        <v>6132</v>
      </c>
      <c r="I445" s="28" t="s">
        <v>8553</v>
      </c>
      <c r="J445" s="178" t="s">
        <v>8554</v>
      </c>
      <c r="K445" s="30" t="s">
        <v>36</v>
      </c>
      <c r="L445" s="30" t="s">
        <v>26</v>
      </c>
      <c r="M445" s="30" t="s">
        <v>26</v>
      </c>
      <c r="N445" s="30" t="s">
        <v>36</v>
      </c>
      <c r="O445" s="30" t="s">
        <v>36</v>
      </c>
      <c r="P445" s="30" t="s">
        <v>36</v>
      </c>
      <c r="Q445" s="30" t="s">
        <v>36</v>
      </c>
      <c r="R445" s="79">
        <f t="shared" si="10"/>
        <v>2</v>
      </c>
      <c r="S445" s="107"/>
      <c r="T445" s="107"/>
      <c r="U445" s="107"/>
      <c r="V445" s="107"/>
      <c r="W445" s="107"/>
      <c r="X445" s="107"/>
      <c r="Y445" s="107"/>
      <c r="Z445" s="107"/>
      <c r="AA445" s="107"/>
      <c r="AB445" s="107"/>
      <c r="AC445" s="107"/>
      <c r="AD445" s="107"/>
      <c r="AE445" s="107"/>
      <c r="AF445" s="107"/>
      <c r="AG445" s="107"/>
      <c r="AH445" s="107"/>
      <c r="AI445" s="107"/>
      <c r="AJ445" s="107"/>
      <c r="AK445" s="107"/>
      <c r="AL445" s="107"/>
      <c r="AM445" s="107"/>
      <c r="AN445" s="107"/>
    </row>
    <row r="446" spans="1:40" ht="24.95" customHeight="1" x14ac:dyDescent="0.2">
      <c r="B446" s="186" t="s">
        <v>8555</v>
      </c>
      <c r="D446" s="85"/>
      <c r="E446" s="226"/>
    </row>
    <row r="447" spans="1:40" ht="24.95" customHeight="1" x14ac:dyDescent="0.2">
      <c r="B447" s="226"/>
      <c r="D447" s="226"/>
      <c r="E447" s="226"/>
    </row>
    <row r="448" spans="1:40" ht="24.95" customHeight="1" x14ac:dyDescent="0.2">
      <c r="B448" s="226"/>
      <c r="D448" s="5" t="s">
        <v>6147</v>
      </c>
      <c r="E448" s="5" t="s">
        <v>6159</v>
      </c>
      <c r="F448" s="5" t="s">
        <v>6158</v>
      </c>
      <c r="G448" s="5" t="s">
        <v>6148</v>
      </c>
      <c r="H448" s="5" t="s">
        <v>6149</v>
      </c>
      <c r="I448" s="12" t="s">
        <v>6146</v>
      </c>
      <c r="J448" s="279"/>
      <c r="K448" s="279"/>
    </row>
    <row r="449" spans="1:12" ht="24.95" customHeight="1" x14ac:dyDescent="0.2">
      <c r="A449" s="233"/>
      <c r="B449" s="226"/>
      <c r="C449" s="226"/>
      <c r="D449" s="11" t="s">
        <v>8560</v>
      </c>
      <c r="E449" s="11">
        <v>381</v>
      </c>
      <c r="F449" s="11">
        <v>46</v>
      </c>
      <c r="G449" s="11">
        <v>9</v>
      </c>
      <c r="H449" s="11">
        <v>1</v>
      </c>
      <c r="I449" s="11">
        <f>SUM(E449:H449)</f>
        <v>437</v>
      </c>
      <c r="J449" s="279"/>
      <c r="K449" s="279"/>
    </row>
    <row r="450" spans="1:12" ht="24.95" customHeight="1" x14ac:dyDescent="0.2">
      <c r="A450" s="233"/>
      <c r="B450" s="183"/>
      <c r="C450" s="226"/>
      <c r="D450" s="279"/>
      <c r="E450" s="279"/>
      <c r="F450" s="279"/>
      <c r="G450" s="279"/>
      <c r="H450" s="279"/>
      <c r="I450" s="279"/>
      <c r="J450" s="279"/>
      <c r="K450" s="279"/>
    </row>
    <row r="451" spans="1:12" ht="24.95" customHeight="1" x14ac:dyDescent="0.2">
      <c r="A451" s="233"/>
      <c r="B451" s="226"/>
      <c r="C451" s="226"/>
      <c r="D451" s="11" t="s">
        <v>6150</v>
      </c>
      <c r="E451" s="11" t="s">
        <v>6151</v>
      </c>
      <c r="F451" s="11" t="s">
        <v>6152</v>
      </c>
      <c r="G451" s="11" t="s">
        <v>6153</v>
      </c>
      <c r="H451" s="11" t="s">
        <v>6154</v>
      </c>
      <c r="I451" s="11" t="s">
        <v>6155</v>
      </c>
      <c r="J451" s="11" t="s">
        <v>6156</v>
      </c>
      <c r="K451" s="11" t="s">
        <v>6157</v>
      </c>
      <c r="L451" s="12" t="s">
        <v>6146</v>
      </c>
    </row>
    <row r="452" spans="1:12" ht="24.95" customHeight="1" x14ac:dyDescent="0.2">
      <c r="A452" s="233"/>
      <c r="B452" s="226"/>
      <c r="C452" s="226"/>
      <c r="D452" s="11" t="s">
        <v>5662</v>
      </c>
      <c r="E452" s="11">
        <v>350</v>
      </c>
      <c r="F452" s="11">
        <v>95</v>
      </c>
      <c r="G452" s="11">
        <v>45</v>
      </c>
      <c r="H452" s="11">
        <v>11</v>
      </c>
      <c r="I452" s="11">
        <v>3</v>
      </c>
      <c r="J452" s="11"/>
      <c r="K452" s="11"/>
      <c r="L452" s="11">
        <f>+SUM(E452:K452)</f>
        <v>504</v>
      </c>
    </row>
    <row r="453" spans="1:12" x14ac:dyDescent="0.2">
      <c r="A453" s="233"/>
      <c r="B453" s="226"/>
      <c r="C453" s="226"/>
    </row>
    <row r="454" spans="1:12" x14ac:dyDescent="0.2">
      <c r="A454" s="233"/>
      <c r="B454" s="226"/>
      <c r="C454" s="226"/>
    </row>
    <row r="455" spans="1:12" x14ac:dyDescent="0.2">
      <c r="A455" s="233"/>
      <c r="B455" s="226"/>
      <c r="C455" s="226"/>
    </row>
    <row r="456" spans="1:12" x14ac:dyDescent="0.2">
      <c r="A456" s="233"/>
      <c r="B456" s="226"/>
      <c r="C456" s="226"/>
    </row>
    <row r="457" spans="1:12" x14ac:dyDescent="0.2">
      <c r="A457" s="233"/>
      <c r="B457" s="226"/>
      <c r="C457" s="226"/>
    </row>
    <row r="458" spans="1:12" x14ac:dyDescent="0.2">
      <c r="A458" s="233"/>
      <c r="B458" s="226"/>
      <c r="C458" s="226"/>
    </row>
    <row r="459" spans="1:12" x14ac:dyDescent="0.2">
      <c r="A459" s="233"/>
      <c r="B459" s="226"/>
      <c r="C459" s="226"/>
    </row>
    <row r="460" spans="1:12" x14ac:dyDescent="0.2">
      <c r="A460" s="233"/>
      <c r="B460" s="226"/>
      <c r="C460" s="226"/>
    </row>
    <row r="461" spans="1:12" x14ac:dyDescent="0.2">
      <c r="A461" s="233"/>
      <c r="B461" s="226"/>
      <c r="C461" s="226"/>
    </row>
    <row r="462" spans="1:12" x14ac:dyDescent="0.2">
      <c r="A462" s="233"/>
      <c r="B462" s="226"/>
      <c r="C462" s="226"/>
    </row>
    <row r="463" spans="1:12" x14ac:dyDescent="0.2">
      <c r="A463" s="233"/>
      <c r="B463" s="226"/>
      <c r="C463" s="226"/>
    </row>
    <row r="464" spans="1:12" x14ac:dyDescent="0.2">
      <c r="A464" s="233"/>
      <c r="B464" s="226"/>
      <c r="C464" s="226"/>
    </row>
    <row r="465" spans="1:3" x14ac:dyDescent="0.2">
      <c r="A465" s="233"/>
      <c r="B465" s="226"/>
      <c r="C465" s="226"/>
    </row>
    <row r="466" spans="1:3" x14ac:dyDescent="0.2">
      <c r="A466" s="233"/>
      <c r="B466" s="226"/>
      <c r="C466" s="226"/>
    </row>
    <row r="467" spans="1:3" x14ac:dyDescent="0.2">
      <c r="A467" s="233"/>
      <c r="B467" s="226"/>
      <c r="C467" s="226"/>
    </row>
    <row r="468" spans="1:3" x14ac:dyDescent="0.2">
      <c r="A468" s="233"/>
      <c r="B468" s="226"/>
      <c r="C468" s="226"/>
    </row>
    <row r="469" spans="1:3" x14ac:dyDescent="0.2">
      <c r="A469" s="233"/>
      <c r="B469" s="226"/>
      <c r="C469" s="226"/>
    </row>
    <row r="470" spans="1:3" x14ac:dyDescent="0.2">
      <c r="A470" s="233"/>
      <c r="B470" s="226"/>
      <c r="C470" s="226"/>
    </row>
    <row r="471" spans="1:3" x14ac:dyDescent="0.2">
      <c r="A471" s="233"/>
      <c r="B471" s="226"/>
      <c r="C471" s="226"/>
    </row>
    <row r="472" spans="1:3" x14ac:dyDescent="0.2">
      <c r="A472" s="233"/>
      <c r="B472" s="226"/>
      <c r="C472" s="226"/>
    </row>
    <row r="473" spans="1:3" x14ac:dyDescent="0.2">
      <c r="A473" s="233"/>
      <c r="B473" s="226"/>
      <c r="C473" s="226"/>
    </row>
    <row r="474" spans="1:3" x14ac:dyDescent="0.2">
      <c r="A474" s="233"/>
      <c r="B474" s="226"/>
      <c r="C474" s="226"/>
    </row>
    <row r="475" spans="1:3" x14ac:dyDescent="0.2">
      <c r="A475" s="233"/>
      <c r="B475" s="226"/>
      <c r="C475" s="226"/>
    </row>
    <row r="476" spans="1:3" x14ac:dyDescent="0.2">
      <c r="A476" s="233"/>
      <c r="B476" s="226"/>
      <c r="C476" s="226"/>
    </row>
    <row r="477" spans="1:3" x14ac:dyDescent="0.2">
      <c r="A477" s="233"/>
      <c r="B477" s="226"/>
      <c r="C477" s="226"/>
    </row>
    <row r="478" spans="1:3" x14ac:dyDescent="0.2">
      <c r="A478" s="233"/>
      <c r="B478" s="226"/>
      <c r="C478" s="226"/>
    </row>
    <row r="479" spans="1:3" x14ac:dyDescent="0.2">
      <c r="A479" s="233"/>
      <c r="B479" s="226"/>
      <c r="C479" s="226"/>
    </row>
    <row r="480" spans="1:3" x14ac:dyDescent="0.2">
      <c r="A480" s="233"/>
      <c r="B480" s="226"/>
      <c r="C480" s="226"/>
    </row>
    <row r="481" spans="1:3" x14ac:dyDescent="0.2">
      <c r="A481" s="233"/>
      <c r="B481" s="226"/>
      <c r="C481" s="226"/>
    </row>
    <row r="482" spans="1:3" x14ac:dyDescent="0.2">
      <c r="A482" s="233"/>
      <c r="B482" s="226"/>
      <c r="C482" s="226"/>
    </row>
    <row r="483" spans="1:3" x14ac:dyDescent="0.2">
      <c r="A483" s="233"/>
      <c r="B483" s="226"/>
      <c r="C483" s="226"/>
    </row>
    <row r="484" spans="1:3" x14ac:dyDescent="0.2">
      <c r="A484" s="233"/>
      <c r="B484" s="226"/>
      <c r="C484" s="226"/>
    </row>
    <row r="485" spans="1:3" x14ac:dyDescent="0.2">
      <c r="A485" s="233"/>
      <c r="B485" s="226"/>
      <c r="C485" s="226"/>
    </row>
    <row r="486" spans="1:3" x14ac:dyDescent="0.2">
      <c r="A486" s="233"/>
      <c r="B486" s="226"/>
      <c r="C486" s="226"/>
    </row>
    <row r="487" spans="1:3" x14ac:dyDescent="0.2">
      <c r="A487" s="233"/>
      <c r="B487" s="226"/>
      <c r="C487" s="226"/>
    </row>
    <row r="488" spans="1:3" x14ac:dyDescent="0.2">
      <c r="A488" s="233"/>
      <c r="B488" s="226"/>
      <c r="C488" s="226"/>
    </row>
    <row r="489" spans="1:3" x14ac:dyDescent="0.2">
      <c r="A489" s="233"/>
      <c r="B489" s="226"/>
      <c r="C489" s="226"/>
    </row>
    <row r="490" spans="1:3" x14ac:dyDescent="0.2">
      <c r="A490" s="233"/>
      <c r="B490" s="226"/>
      <c r="C490" s="226"/>
    </row>
    <row r="491" spans="1:3" x14ac:dyDescent="0.2">
      <c r="A491" s="233"/>
      <c r="B491" s="226"/>
      <c r="C491" s="226"/>
    </row>
    <row r="492" spans="1:3" x14ac:dyDescent="0.2">
      <c r="A492" s="233"/>
      <c r="B492" s="226"/>
      <c r="C492" s="226"/>
    </row>
    <row r="493" spans="1:3" x14ac:dyDescent="0.2">
      <c r="A493" s="233"/>
      <c r="B493" s="226"/>
      <c r="C493" s="226"/>
    </row>
    <row r="494" spans="1:3" x14ac:dyDescent="0.2">
      <c r="A494" s="233"/>
      <c r="B494" s="226"/>
      <c r="C494" s="226"/>
    </row>
    <row r="495" spans="1:3" x14ac:dyDescent="0.2">
      <c r="A495" s="233"/>
      <c r="B495" s="226"/>
      <c r="C495" s="226"/>
    </row>
    <row r="496" spans="1:3" x14ac:dyDescent="0.2">
      <c r="A496" s="233"/>
      <c r="B496" s="226"/>
      <c r="C496" s="226"/>
    </row>
  </sheetData>
  <mergeCells count="2">
    <mergeCell ref="D2:G2"/>
    <mergeCell ref="C5:F5"/>
  </mergeCells>
  <conditionalFormatting sqref="K345:Q345 N365:N372 K9:Q246">
    <cfRule type="cellIs" dxfId="161" priority="142" operator="equal">
      <formula>"Si"</formula>
    </cfRule>
  </conditionalFormatting>
  <conditionalFormatting sqref="K346:Q346">
    <cfRule type="cellIs" dxfId="160" priority="141" operator="equal">
      <formula>"Si"</formula>
    </cfRule>
  </conditionalFormatting>
  <conditionalFormatting sqref="K347:Q347">
    <cfRule type="cellIs" dxfId="159" priority="140" operator="equal">
      <formula>"Si"</formula>
    </cfRule>
  </conditionalFormatting>
  <conditionalFormatting sqref="K348:Q348">
    <cfRule type="cellIs" dxfId="158" priority="139" operator="equal">
      <formula>"Si"</formula>
    </cfRule>
  </conditionalFormatting>
  <conditionalFormatting sqref="K349:Q349">
    <cfRule type="cellIs" dxfId="157" priority="138" operator="equal">
      <formula>"Si"</formula>
    </cfRule>
  </conditionalFormatting>
  <conditionalFormatting sqref="K350:Q350">
    <cfRule type="cellIs" dxfId="156" priority="137" operator="equal">
      <formula>"Si"</formula>
    </cfRule>
  </conditionalFormatting>
  <conditionalFormatting sqref="K351:Q351">
    <cfRule type="cellIs" dxfId="155" priority="136" operator="equal">
      <formula>"Si"</formula>
    </cfRule>
  </conditionalFormatting>
  <conditionalFormatting sqref="K352:Q352">
    <cfRule type="cellIs" dxfId="154" priority="135" operator="equal">
      <formula>"Si"</formula>
    </cfRule>
  </conditionalFormatting>
  <conditionalFormatting sqref="K353:Q353">
    <cfRule type="cellIs" dxfId="153" priority="134" operator="equal">
      <formula>"Si"</formula>
    </cfRule>
  </conditionalFormatting>
  <conditionalFormatting sqref="K354:Q354">
    <cfRule type="cellIs" dxfId="152" priority="133" operator="equal">
      <formula>"Si"</formula>
    </cfRule>
  </conditionalFormatting>
  <conditionalFormatting sqref="K355:Q355">
    <cfRule type="cellIs" dxfId="151" priority="132" operator="equal">
      <formula>"Si"</formula>
    </cfRule>
  </conditionalFormatting>
  <conditionalFormatting sqref="K356:Q356">
    <cfRule type="cellIs" dxfId="150" priority="131" operator="equal">
      <formula>"Si"</formula>
    </cfRule>
  </conditionalFormatting>
  <conditionalFormatting sqref="K357">
    <cfRule type="cellIs" dxfId="149" priority="130" operator="equal">
      <formula>"Si"</formula>
    </cfRule>
  </conditionalFormatting>
  <conditionalFormatting sqref="L357">
    <cfRule type="cellIs" dxfId="148" priority="129" operator="equal">
      <formula>"Si"</formula>
    </cfRule>
  </conditionalFormatting>
  <conditionalFormatting sqref="K358:Q358">
    <cfRule type="cellIs" dxfId="147" priority="128" operator="equal">
      <formula>"Si"</formula>
    </cfRule>
  </conditionalFormatting>
  <conditionalFormatting sqref="K359:Q359">
    <cfRule type="cellIs" dxfId="146" priority="127" operator="equal">
      <formula>"Si"</formula>
    </cfRule>
  </conditionalFormatting>
  <conditionalFormatting sqref="K360:Q360">
    <cfRule type="cellIs" dxfId="145" priority="126" operator="equal">
      <formula>"Si"</formula>
    </cfRule>
  </conditionalFormatting>
  <conditionalFormatting sqref="K361:Q361">
    <cfRule type="cellIs" dxfId="144" priority="125" operator="equal">
      <formula>"Si"</formula>
    </cfRule>
  </conditionalFormatting>
  <conditionalFormatting sqref="K362:Q362">
    <cfRule type="cellIs" dxfId="143" priority="124" operator="equal">
      <formula>"Si"</formula>
    </cfRule>
  </conditionalFormatting>
  <conditionalFormatting sqref="K363:Q363">
    <cfRule type="cellIs" dxfId="142" priority="123" operator="equal">
      <formula>"Si"</formula>
    </cfRule>
  </conditionalFormatting>
  <conditionalFormatting sqref="K364:Q364">
    <cfRule type="cellIs" dxfId="141" priority="122" operator="equal">
      <formula>"Si"</formula>
    </cfRule>
  </conditionalFormatting>
  <conditionalFormatting sqref="K365:M365 O365:Q365">
    <cfRule type="cellIs" dxfId="140" priority="121" operator="equal">
      <formula>"Si"</formula>
    </cfRule>
  </conditionalFormatting>
  <conditionalFormatting sqref="K366:M366 O366:Q366">
    <cfRule type="cellIs" dxfId="139" priority="120" operator="equal">
      <formula>"Si"</formula>
    </cfRule>
  </conditionalFormatting>
  <conditionalFormatting sqref="K367:M367 O367:Q367">
    <cfRule type="cellIs" dxfId="138" priority="119" operator="equal">
      <formula>"Si"</formula>
    </cfRule>
  </conditionalFormatting>
  <conditionalFormatting sqref="K368:M368 O368:Q368">
    <cfRule type="cellIs" dxfId="137" priority="118" operator="equal">
      <formula>"Si"</formula>
    </cfRule>
  </conditionalFormatting>
  <conditionalFormatting sqref="K369:M369 O369:Q369">
    <cfRule type="cellIs" dxfId="136" priority="117" operator="equal">
      <formula>"Si"</formula>
    </cfRule>
  </conditionalFormatting>
  <conditionalFormatting sqref="K370:M370 O370:Q370">
    <cfRule type="cellIs" dxfId="135" priority="116" operator="equal">
      <formula>"Si"</formula>
    </cfRule>
  </conditionalFormatting>
  <conditionalFormatting sqref="K371:M372 O371:Q372">
    <cfRule type="cellIs" dxfId="134" priority="115" operator="equal">
      <formula>"Si"</formula>
    </cfRule>
  </conditionalFormatting>
  <conditionalFormatting sqref="N373">
    <cfRule type="cellIs" dxfId="133" priority="114" operator="equal">
      <formula>"Si"</formula>
    </cfRule>
  </conditionalFormatting>
  <conditionalFormatting sqref="K373:M373 O373:Q373">
    <cfRule type="cellIs" dxfId="132" priority="113" operator="equal">
      <formula>"Si"</formula>
    </cfRule>
  </conditionalFormatting>
  <conditionalFormatting sqref="K375:Q375">
    <cfRule type="cellIs" dxfId="131" priority="112" operator="equal">
      <formula>"Si"</formula>
    </cfRule>
  </conditionalFormatting>
  <conditionalFormatting sqref="N376">
    <cfRule type="cellIs" dxfId="130" priority="111" operator="equal">
      <formula>"Si"</formula>
    </cfRule>
  </conditionalFormatting>
  <conditionalFormatting sqref="K376:M376 O376:Q376">
    <cfRule type="cellIs" dxfId="129" priority="110" operator="equal">
      <formula>"Si"</formula>
    </cfRule>
  </conditionalFormatting>
  <conditionalFormatting sqref="K377:Q377">
    <cfRule type="cellIs" dxfId="128" priority="109" operator="equal">
      <formula>"Si"</formula>
    </cfRule>
  </conditionalFormatting>
  <conditionalFormatting sqref="K378:Q378">
    <cfRule type="cellIs" dxfId="127" priority="108" operator="equal">
      <formula>"Si"</formula>
    </cfRule>
  </conditionalFormatting>
  <conditionalFormatting sqref="K379:Q379">
    <cfRule type="cellIs" dxfId="126" priority="107" operator="equal">
      <formula>"Si"</formula>
    </cfRule>
  </conditionalFormatting>
  <conditionalFormatting sqref="K380:Q380">
    <cfRule type="cellIs" dxfId="125" priority="106" operator="equal">
      <formula>"Si"</formula>
    </cfRule>
  </conditionalFormatting>
  <conditionalFormatting sqref="K381:Q381">
    <cfRule type="cellIs" dxfId="124" priority="105" operator="equal">
      <formula>"Si"</formula>
    </cfRule>
  </conditionalFormatting>
  <conditionalFormatting sqref="K247">
    <cfRule type="cellIs" dxfId="123" priority="104" operator="equal">
      <formula>"Si"</formula>
    </cfRule>
  </conditionalFormatting>
  <conditionalFormatting sqref="K383:Q383 K382">
    <cfRule type="cellIs" dxfId="122" priority="103" operator="equal">
      <formula>"Si"</formula>
    </cfRule>
  </conditionalFormatting>
  <conditionalFormatting sqref="M333">
    <cfRule type="cellIs" dxfId="121" priority="102" operator="equal">
      <formula>"Si"</formula>
    </cfRule>
  </conditionalFormatting>
  <conditionalFormatting sqref="K384:Q384">
    <cfRule type="cellIs" dxfId="120" priority="101" operator="equal">
      <formula>"Si"</formula>
    </cfRule>
  </conditionalFormatting>
  <conditionalFormatting sqref="K385:Q385">
    <cfRule type="cellIs" dxfId="119" priority="100" operator="equal">
      <formula>"Si"</formula>
    </cfRule>
  </conditionalFormatting>
  <conditionalFormatting sqref="K386:Q386">
    <cfRule type="cellIs" dxfId="118" priority="99" operator="equal">
      <formula>"Si"</formula>
    </cfRule>
  </conditionalFormatting>
  <conditionalFormatting sqref="K387:Q387">
    <cfRule type="cellIs" dxfId="117" priority="98" operator="equal">
      <formula>"Si"</formula>
    </cfRule>
  </conditionalFormatting>
  <conditionalFormatting sqref="K388:Q388">
    <cfRule type="cellIs" dxfId="116" priority="97" operator="equal">
      <formula>"Si"</formula>
    </cfRule>
  </conditionalFormatting>
  <conditionalFormatting sqref="K390:Q390">
    <cfRule type="cellIs" dxfId="115" priority="96" operator="equal">
      <formula>"Si"</formula>
    </cfRule>
  </conditionalFormatting>
  <conditionalFormatting sqref="K391:Q391">
    <cfRule type="cellIs" dxfId="114" priority="95" operator="equal">
      <formula>"Si"</formula>
    </cfRule>
  </conditionalFormatting>
  <conditionalFormatting sqref="K392:Q392">
    <cfRule type="cellIs" dxfId="113" priority="94" operator="equal">
      <formula>"Si"</formula>
    </cfRule>
  </conditionalFormatting>
  <conditionalFormatting sqref="K393:Q393">
    <cfRule type="cellIs" dxfId="112" priority="93" operator="equal">
      <formula>"Si"</formula>
    </cfRule>
  </conditionalFormatting>
  <conditionalFormatting sqref="K394:Q394">
    <cfRule type="cellIs" dxfId="111" priority="92" operator="equal">
      <formula>"Si"</formula>
    </cfRule>
  </conditionalFormatting>
  <conditionalFormatting sqref="N395">
    <cfRule type="cellIs" dxfId="110" priority="91" operator="equal">
      <formula>"Si"</formula>
    </cfRule>
  </conditionalFormatting>
  <conditionalFormatting sqref="K395:M395 O395:Q395">
    <cfRule type="cellIs" dxfId="109" priority="90" operator="equal">
      <formula>"Si"</formula>
    </cfRule>
  </conditionalFormatting>
  <conditionalFormatting sqref="K397:Q397">
    <cfRule type="cellIs" dxfId="108" priority="88" operator="equal">
      <formula>"Si"</formula>
    </cfRule>
  </conditionalFormatting>
  <conditionalFormatting sqref="K396:Q396">
    <cfRule type="cellIs" dxfId="107" priority="89" operator="equal">
      <formula>"Si"</formula>
    </cfRule>
  </conditionalFormatting>
  <conditionalFormatting sqref="K330:Q330">
    <cfRule type="cellIs" dxfId="106" priority="157" operator="equal">
      <formula>"Si"</formula>
    </cfRule>
  </conditionalFormatting>
  <conditionalFormatting sqref="K331:Q331">
    <cfRule type="cellIs" dxfId="105" priority="156" operator="equal">
      <formula>"Si"</formula>
    </cfRule>
  </conditionalFormatting>
  <conditionalFormatting sqref="K332:Q332">
    <cfRule type="cellIs" dxfId="104" priority="155" operator="equal">
      <formula>"Si"</formula>
    </cfRule>
  </conditionalFormatting>
  <conditionalFormatting sqref="L333">
    <cfRule type="cellIs" dxfId="103" priority="154" operator="equal">
      <formula>"Si"</formula>
    </cfRule>
  </conditionalFormatting>
  <conditionalFormatting sqref="K334:Q334">
    <cfRule type="cellIs" dxfId="102" priority="153" operator="equal">
      <formula>"Si"</formula>
    </cfRule>
  </conditionalFormatting>
  <conditionalFormatting sqref="K335:Q335">
    <cfRule type="cellIs" dxfId="101" priority="152" operator="equal">
      <formula>"Si"</formula>
    </cfRule>
  </conditionalFormatting>
  <conditionalFormatting sqref="K336:Q336">
    <cfRule type="cellIs" dxfId="100" priority="151" operator="equal">
      <formula>"Si"</formula>
    </cfRule>
  </conditionalFormatting>
  <conditionalFormatting sqref="K337:Q337">
    <cfRule type="cellIs" dxfId="99" priority="150" operator="equal">
      <formula>"Si"</formula>
    </cfRule>
  </conditionalFormatting>
  <conditionalFormatting sqref="K338:Q338">
    <cfRule type="cellIs" dxfId="98" priority="149" operator="equal">
      <formula>"Si"</formula>
    </cfRule>
  </conditionalFormatting>
  <conditionalFormatting sqref="K339:Q339">
    <cfRule type="cellIs" dxfId="97" priority="148" operator="equal">
      <formula>"Si"</formula>
    </cfRule>
  </conditionalFormatting>
  <conditionalFormatting sqref="K340:Q340">
    <cfRule type="cellIs" dxfId="96" priority="147" operator="equal">
      <formula>"Si"</formula>
    </cfRule>
  </conditionalFormatting>
  <conditionalFormatting sqref="K341:Q341">
    <cfRule type="cellIs" dxfId="95" priority="146" operator="equal">
      <formula>"Si"</formula>
    </cfRule>
  </conditionalFormatting>
  <conditionalFormatting sqref="K342:Q342">
    <cfRule type="cellIs" dxfId="94" priority="145" operator="equal">
      <formula>"Si"</formula>
    </cfRule>
  </conditionalFormatting>
  <conditionalFormatting sqref="K343:Q343">
    <cfRule type="cellIs" dxfId="93" priority="144" operator="equal">
      <formula>"Si"</formula>
    </cfRule>
  </conditionalFormatting>
  <conditionalFormatting sqref="K344:Q344">
    <cfRule type="cellIs" dxfId="92" priority="143" operator="equal">
      <formula>"Si"</formula>
    </cfRule>
  </conditionalFormatting>
  <conditionalFormatting sqref="K248:Q323 K389:Q389">
    <cfRule type="cellIs" dxfId="91" priority="167" operator="equal">
      <formula>"Si"</formula>
    </cfRule>
  </conditionalFormatting>
  <conditionalFormatting sqref="K374:Q374">
    <cfRule type="cellIs" dxfId="90" priority="166" operator="equal">
      <formula>"Si"</formula>
    </cfRule>
  </conditionalFormatting>
  <conditionalFormatting sqref="K324:Q324">
    <cfRule type="cellIs" dxfId="89" priority="165" operator="equal">
      <formula>"Si"</formula>
    </cfRule>
  </conditionalFormatting>
  <conditionalFormatting sqref="K325:Q325">
    <cfRule type="cellIs" dxfId="88" priority="164" operator="equal">
      <formula>"Si"</formula>
    </cfRule>
  </conditionalFormatting>
  <conditionalFormatting sqref="K326:L326 N326:Q326">
    <cfRule type="cellIs" dxfId="87" priority="163" operator="equal">
      <formula>"Si"</formula>
    </cfRule>
  </conditionalFormatting>
  <conditionalFormatting sqref="M326">
    <cfRule type="cellIs" dxfId="86" priority="162" operator="equal">
      <formula>"Si"</formula>
    </cfRule>
  </conditionalFormatting>
  <conditionalFormatting sqref="K327:Q327">
    <cfRule type="cellIs" dxfId="85" priority="161" operator="equal">
      <formula>"Si"</formula>
    </cfRule>
  </conditionalFormatting>
  <conditionalFormatting sqref="L328">
    <cfRule type="cellIs" dxfId="84" priority="160" operator="equal">
      <formula>"Si"</formula>
    </cfRule>
  </conditionalFormatting>
  <conditionalFormatting sqref="M328">
    <cfRule type="cellIs" dxfId="83" priority="159" operator="equal">
      <formula>"Si"</formula>
    </cfRule>
  </conditionalFormatting>
  <conditionalFormatting sqref="K329:Q329">
    <cfRule type="cellIs" dxfId="82" priority="158" operator="equal">
      <formula>"Si"</formula>
    </cfRule>
  </conditionalFormatting>
  <conditionalFormatting sqref="M398:Q398">
    <cfRule type="cellIs" dxfId="81" priority="87" operator="equal">
      <formula>"Si"</formula>
    </cfRule>
  </conditionalFormatting>
  <conditionalFormatting sqref="M399:Q399">
    <cfRule type="cellIs" dxfId="80" priority="86" operator="equal">
      <formula>"Si"</formula>
    </cfRule>
  </conditionalFormatting>
  <conditionalFormatting sqref="M400:Q400">
    <cfRule type="cellIs" dxfId="79" priority="85" operator="equal">
      <formula>"Si"</formula>
    </cfRule>
  </conditionalFormatting>
  <conditionalFormatting sqref="M401:Q401">
    <cfRule type="cellIs" dxfId="78" priority="84" operator="equal">
      <formula>"Si"</formula>
    </cfRule>
  </conditionalFormatting>
  <conditionalFormatting sqref="M402:Q402">
    <cfRule type="cellIs" dxfId="77" priority="83" operator="equal">
      <formula>"Si"</formula>
    </cfRule>
  </conditionalFormatting>
  <conditionalFormatting sqref="K398">
    <cfRule type="cellIs" dxfId="76" priority="82" operator="equal">
      <formula>"Si"</formula>
    </cfRule>
  </conditionalFormatting>
  <conditionalFormatting sqref="K399">
    <cfRule type="cellIs" dxfId="75" priority="81" operator="equal">
      <formula>"Si"</formula>
    </cfRule>
  </conditionalFormatting>
  <conditionalFormatting sqref="K400">
    <cfRule type="cellIs" dxfId="74" priority="80" operator="equal">
      <formula>"Si"</formula>
    </cfRule>
  </conditionalFormatting>
  <conditionalFormatting sqref="K401">
    <cfRule type="cellIs" dxfId="73" priority="79" operator="equal">
      <formula>"Si"</formula>
    </cfRule>
  </conditionalFormatting>
  <conditionalFormatting sqref="K402">
    <cfRule type="cellIs" dxfId="72" priority="78" operator="equal">
      <formula>"Si"</formula>
    </cfRule>
  </conditionalFormatting>
  <conditionalFormatting sqref="L398">
    <cfRule type="cellIs" dxfId="71" priority="77" operator="equal">
      <formula>"Si"</formula>
    </cfRule>
  </conditionalFormatting>
  <conditionalFormatting sqref="L399">
    <cfRule type="cellIs" dxfId="70" priority="76" operator="equal">
      <formula>"Si"</formula>
    </cfRule>
  </conditionalFormatting>
  <conditionalFormatting sqref="L400">
    <cfRule type="cellIs" dxfId="69" priority="75" operator="equal">
      <formula>"Si"</formula>
    </cfRule>
  </conditionalFormatting>
  <conditionalFormatting sqref="L401">
    <cfRule type="cellIs" dxfId="68" priority="74" operator="equal">
      <formula>"Si"</formula>
    </cfRule>
  </conditionalFormatting>
  <conditionalFormatting sqref="L402">
    <cfRule type="cellIs" dxfId="67" priority="73" operator="equal">
      <formula>"Si"</formula>
    </cfRule>
  </conditionalFormatting>
  <conditionalFormatting sqref="M403:Q403">
    <cfRule type="cellIs" dxfId="66" priority="72" operator="equal">
      <formula>"Si"</formula>
    </cfRule>
  </conditionalFormatting>
  <conditionalFormatting sqref="K403">
    <cfRule type="cellIs" dxfId="65" priority="71" operator="equal">
      <formula>"Si"</formula>
    </cfRule>
  </conditionalFormatting>
  <conditionalFormatting sqref="L403">
    <cfRule type="cellIs" dxfId="64" priority="70" operator="equal">
      <formula>"Si"</formula>
    </cfRule>
  </conditionalFormatting>
  <conditionalFormatting sqref="K404:Q404">
    <cfRule type="cellIs" dxfId="63" priority="69" operator="equal">
      <formula>"Si"</formula>
    </cfRule>
  </conditionalFormatting>
  <conditionalFormatting sqref="K405:Q405">
    <cfRule type="cellIs" dxfId="62" priority="68" operator="equal">
      <formula>"Si"</formula>
    </cfRule>
  </conditionalFormatting>
  <conditionalFormatting sqref="K406:Q406">
    <cfRule type="cellIs" dxfId="61" priority="67" operator="equal">
      <formula>"Si"</formula>
    </cfRule>
  </conditionalFormatting>
  <conditionalFormatting sqref="K407:Q407">
    <cfRule type="cellIs" dxfId="60" priority="66" operator="equal">
      <formula>"Si"</formula>
    </cfRule>
  </conditionalFormatting>
  <conditionalFormatting sqref="K408:Q408">
    <cfRule type="cellIs" dxfId="59" priority="65" operator="equal">
      <formula>"Si"</formula>
    </cfRule>
  </conditionalFormatting>
  <conditionalFormatting sqref="M409:Q409">
    <cfRule type="cellIs" dxfId="58" priority="64" operator="equal">
      <formula>"Si"</formula>
    </cfRule>
  </conditionalFormatting>
  <conditionalFormatting sqref="K409">
    <cfRule type="cellIs" dxfId="57" priority="63" operator="equal">
      <formula>"Si"</formula>
    </cfRule>
  </conditionalFormatting>
  <conditionalFormatting sqref="L409">
    <cfRule type="cellIs" dxfId="56" priority="62" operator="equal">
      <formula>"Si"</formula>
    </cfRule>
  </conditionalFormatting>
  <conditionalFormatting sqref="K410:Q410">
    <cfRule type="cellIs" dxfId="55" priority="61" operator="equal">
      <formula>"Si"</formula>
    </cfRule>
  </conditionalFormatting>
  <conditionalFormatting sqref="K411:Q411">
    <cfRule type="cellIs" dxfId="54" priority="60" operator="equal">
      <formula>"Si"</formula>
    </cfRule>
  </conditionalFormatting>
  <conditionalFormatting sqref="K412:Q412">
    <cfRule type="cellIs" dxfId="53" priority="59" operator="equal">
      <formula>"Si"</formula>
    </cfRule>
  </conditionalFormatting>
  <conditionalFormatting sqref="K413:Q413">
    <cfRule type="cellIs" dxfId="52" priority="58" operator="equal">
      <formula>"Si"</formula>
    </cfRule>
  </conditionalFormatting>
  <conditionalFormatting sqref="K414:Q414">
    <cfRule type="cellIs" dxfId="51" priority="57" operator="equal">
      <formula>"Si"</formula>
    </cfRule>
  </conditionalFormatting>
  <conditionalFormatting sqref="K415:Q415">
    <cfRule type="cellIs" dxfId="50" priority="56" operator="equal">
      <formula>"Si"</formula>
    </cfRule>
  </conditionalFormatting>
  <conditionalFormatting sqref="K416:Q416">
    <cfRule type="cellIs" dxfId="49" priority="55" operator="equal">
      <formula>"Si"</formula>
    </cfRule>
  </conditionalFormatting>
  <conditionalFormatting sqref="K417:Q417">
    <cfRule type="cellIs" dxfId="48" priority="54" operator="equal">
      <formula>"Si"</formula>
    </cfRule>
  </conditionalFormatting>
  <conditionalFormatting sqref="K418:Q418">
    <cfRule type="cellIs" dxfId="47" priority="53" operator="equal">
      <formula>"Si"</formula>
    </cfRule>
  </conditionalFormatting>
  <conditionalFormatting sqref="K419:Q419">
    <cfRule type="cellIs" dxfId="46" priority="52" operator="equal">
      <formula>"Si"</formula>
    </cfRule>
  </conditionalFormatting>
  <conditionalFormatting sqref="M420:Q420">
    <cfRule type="cellIs" dxfId="45" priority="51" operator="equal">
      <formula>"Si"</formula>
    </cfRule>
  </conditionalFormatting>
  <conditionalFormatting sqref="K420">
    <cfRule type="cellIs" dxfId="44" priority="50" operator="equal">
      <formula>"Si"</formula>
    </cfRule>
  </conditionalFormatting>
  <conditionalFormatting sqref="L420">
    <cfRule type="cellIs" dxfId="43" priority="49" operator="equal">
      <formula>"Si"</formula>
    </cfRule>
  </conditionalFormatting>
  <conditionalFormatting sqref="K421:Q421">
    <cfRule type="cellIs" dxfId="42" priority="48" operator="equal">
      <formula>"Si"</formula>
    </cfRule>
  </conditionalFormatting>
  <conditionalFormatting sqref="K422:Q422">
    <cfRule type="cellIs" dxfId="41" priority="47" operator="equal">
      <formula>"Si"</formula>
    </cfRule>
  </conditionalFormatting>
  <conditionalFormatting sqref="M423:Q423">
    <cfRule type="cellIs" dxfId="40" priority="46" operator="equal">
      <formula>"Si"</formula>
    </cfRule>
  </conditionalFormatting>
  <conditionalFormatting sqref="K423">
    <cfRule type="cellIs" dxfId="39" priority="45" operator="equal">
      <formula>"Si"</formula>
    </cfRule>
  </conditionalFormatting>
  <conditionalFormatting sqref="L423">
    <cfRule type="cellIs" dxfId="38" priority="44" operator="equal">
      <formula>"Si"</formula>
    </cfRule>
  </conditionalFormatting>
  <conditionalFormatting sqref="K424:Q424">
    <cfRule type="cellIs" dxfId="37" priority="43" operator="equal">
      <formula>"Si"</formula>
    </cfRule>
  </conditionalFormatting>
  <conditionalFormatting sqref="K425:Q425">
    <cfRule type="cellIs" dxfId="36" priority="42" operator="equal">
      <formula>"Si"</formula>
    </cfRule>
  </conditionalFormatting>
  <conditionalFormatting sqref="K426">
    <cfRule type="cellIs" dxfId="35" priority="41" operator="equal">
      <formula>"Si"</formula>
    </cfRule>
  </conditionalFormatting>
  <conditionalFormatting sqref="L426">
    <cfRule type="cellIs" dxfId="34" priority="40" operator="equal">
      <formula>"Si"</formula>
    </cfRule>
  </conditionalFormatting>
  <conditionalFormatting sqref="M426">
    <cfRule type="cellIs" dxfId="33" priority="39" operator="equal">
      <formula>"Si"</formula>
    </cfRule>
  </conditionalFormatting>
  <conditionalFormatting sqref="N426:Q426">
    <cfRule type="cellIs" dxfId="32" priority="38" operator="equal">
      <formula>"Si"</formula>
    </cfRule>
  </conditionalFormatting>
  <conditionalFormatting sqref="K427">
    <cfRule type="cellIs" dxfId="31" priority="37" operator="equal">
      <formula>"Si"</formula>
    </cfRule>
  </conditionalFormatting>
  <conditionalFormatting sqref="L427">
    <cfRule type="cellIs" dxfId="30" priority="36" operator="equal">
      <formula>"Si"</formula>
    </cfRule>
  </conditionalFormatting>
  <conditionalFormatting sqref="M427">
    <cfRule type="cellIs" dxfId="29" priority="35" operator="equal">
      <formula>"Si"</formula>
    </cfRule>
  </conditionalFormatting>
  <conditionalFormatting sqref="N427:Q427">
    <cfRule type="cellIs" dxfId="28" priority="34" operator="equal">
      <formula>"Si"</formula>
    </cfRule>
  </conditionalFormatting>
  <conditionalFormatting sqref="M428:Q428">
    <cfRule type="cellIs" dxfId="27" priority="33" operator="equal">
      <formula>"Si"</formula>
    </cfRule>
  </conditionalFormatting>
  <conditionalFormatting sqref="K428">
    <cfRule type="cellIs" dxfId="26" priority="32" operator="equal">
      <formula>"Si"</formula>
    </cfRule>
  </conditionalFormatting>
  <conditionalFormatting sqref="L428">
    <cfRule type="cellIs" dxfId="25" priority="31" operator="equal">
      <formula>"Si"</formula>
    </cfRule>
  </conditionalFormatting>
  <conditionalFormatting sqref="M429:Q429">
    <cfRule type="cellIs" dxfId="24" priority="30" operator="equal">
      <formula>"Si"</formula>
    </cfRule>
  </conditionalFormatting>
  <conditionalFormatting sqref="K429">
    <cfRule type="cellIs" dxfId="23" priority="29" operator="equal">
      <formula>"Si"</formula>
    </cfRule>
  </conditionalFormatting>
  <conditionalFormatting sqref="L429">
    <cfRule type="cellIs" dxfId="22" priority="28" operator="equal">
      <formula>"Si"</formula>
    </cfRule>
  </conditionalFormatting>
  <conditionalFormatting sqref="K430:Q430">
    <cfRule type="cellIs" dxfId="21" priority="27" operator="equal">
      <formula>"Si"</formula>
    </cfRule>
  </conditionalFormatting>
  <conditionalFormatting sqref="K431:Q431">
    <cfRule type="cellIs" dxfId="20" priority="26" operator="equal">
      <formula>"Si"</formula>
    </cfRule>
  </conditionalFormatting>
  <conditionalFormatting sqref="K432:Q432">
    <cfRule type="cellIs" dxfId="19" priority="25" operator="equal">
      <formula>"Si"</formula>
    </cfRule>
  </conditionalFormatting>
  <conditionalFormatting sqref="K433:Q433">
    <cfRule type="cellIs" dxfId="18" priority="24" operator="equal">
      <formula>"Si"</formula>
    </cfRule>
  </conditionalFormatting>
  <conditionalFormatting sqref="K434:Q434">
    <cfRule type="cellIs" dxfId="17" priority="23" operator="equal">
      <formula>"Si"</formula>
    </cfRule>
  </conditionalFormatting>
  <conditionalFormatting sqref="K435:Q435">
    <cfRule type="cellIs" dxfId="16" priority="22" operator="equal">
      <formula>"Si"</formula>
    </cfRule>
  </conditionalFormatting>
  <conditionalFormatting sqref="K436:Q436">
    <cfRule type="cellIs" dxfId="15" priority="21" operator="equal">
      <formula>"Si"</formula>
    </cfRule>
  </conditionalFormatting>
  <conditionalFormatting sqref="K437:Q437">
    <cfRule type="cellIs" dxfId="14" priority="20" operator="equal">
      <formula>"Si"</formula>
    </cfRule>
  </conditionalFormatting>
  <conditionalFormatting sqref="K438:Q438">
    <cfRule type="cellIs" dxfId="13" priority="18" operator="equal">
      <formula>"Si"</formula>
    </cfRule>
  </conditionalFormatting>
  <conditionalFormatting sqref="K439:Q439">
    <cfRule type="cellIs" dxfId="12" priority="17" operator="equal">
      <formula>"Si"</formula>
    </cfRule>
  </conditionalFormatting>
  <conditionalFormatting sqref="M440:Q440">
    <cfRule type="cellIs" dxfId="11" priority="16" operator="equal">
      <formula>"Si"</formula>
    </cfRule>
  </conditionalFormatting>
  <conditionalFormatting sqref="K440">
    <cfRule type="cellIs" dxfId="10" priority="15" operator="equal">
      <formula>"Si"</formula>
    </cfRule>
  </conditionalFormatting>
  <conditionalFormatting sqref="L440">
    <cfRule type="cellIs" dxfId="9" priority="14" operator="equal">
      <formula>"Si"</formula>
    </cfRule>
  </conditionalFormatting>
  <conditionalFormatting sqref="K441:Q441">
    <cfRule type="cellIs" dxfId="8" priority="13" operator="equal">
      <formula>"Si"</formula>
    </cfRule>
  </conditionalFormatting>
  <conditionalFormatting sqref="M442:Q442">
    <cfRule type="cellIs" dxfId="7" priority="12" operator="equal">
      <formula>"Si"</formula>
    </cfRule>
  </conditionalFormatting>
  <conditionalFormatting sqref="K442">
    <cfRule type="cellIs" dxfId="6" priority="11" operator="equal">
      <formula>"Si"</formula>
    </cfRule>
  </conditionalFormatting>
  <conditionalFormatting sqref="L442">
    <cfRule type="cellIs" dxfId="5" priority="10" operator="equal">
      <formula>"Si"</formula>
    </cfRule>
  </conditionalFormatting>
  <conditionalFormatting sqref="M443:Q443">
    <cfRule type="cellIs" dxfId="4" priority="9" operator="equal">
      <formula>"Si"</formula>
    </cfRule>
  </conditionalFormatting>
  <conditionalFormatting sqref="K443">
    <cfRule type="cellIs" dxfId="3" priority="8" operator="equal">
      <formula>"Si"</formula>
    </cfRule>
  </conditionalFormatting>
  <conditionalFormatting sqref="L443">
    <cfRule type="cellIs" dxfId="2" priority="7" operator="equal">
      <formula>"Si"</formula>
    </cfRule>
  </conditionalFormatting>
  <conditionalFormatting sqref="K444:Q444">
    <cfRule type="cellIs" dxfId="1" priority="6" operator="equal">
      <formula>"Si"</formula>
    </cfRule>
  </conditionalFormatting>
  <conditionalFormatting sqref="K445:Q445">
    <cfRule type="cellIs" dxfId="0" priority="5" operator="equal">
      <formula>"Si"</formula>
    </cfRule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Frosinone 2022</vt:lpstr>
      <vt:lpstr>Latina 2022</vt:lpstr>
      <vt:lpstr>Rieti 2022</vt:lpstr>
      <vt:lpstr>Roma 2022 </vt:lpstr>
      <vt:lpstr>Viterbo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Cortese</dc:creator>
  <cp:lastModifiedBy>Sara Cavalli</cp:lastModifiedBy>
  <dcterms:created xsi:type="dcterms:W3CDTF">2020-04-28T08:09:47Z</dcterms:created>
  <dcterms:modified xsi:type="dcterms:W3CDTF">2023-05-30T08:12:46Z</dcterms:modified>
</cp:coreProperties>
</file>