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rtese\Desktop\Dati SAT AIA\sintesi dati AIA per pubblicazione web 2020rif 2019\file per pubblicazione web finali\"/>
    </mc:Choice>
  </mc:AlternateContent>
  <bookViews>
    <workbookView xWindow="0" yWindow="0" windowWidth="23040" windowHeight="9372"/>
  </bookViews>
  <sheets>
    <sheet name="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6" l="1"/>
  <c r="J41" i="6"/>
  <c r="I41" i="6"/>
  <c r="H41" i="6"/>
  <c r="G41" i="6"/>
  <c r="E41" i="6"/>
  <c r="F32" i="6"/>
  <c r="D32" i="6"/>
  <c r="F29" i="6"/>
  <c r="F24" i="6"/>
  <c r="D24" i="6"/>
  <c r="D41" i="6" s="1"/>
  <c r="F41" i="6" l="1"/>
</calcChain>
</file>

<file path=xl/sharedStrings.xml><?xml version="1.0" encoding="utf-8"?>
<sst xmlns="http://schemas.openxmlformats.org/spreadsheetml/2006/main" count="78" uniqueCount="72">
  <si>
    <t>Report controlli AIA Regionali e Provinciali</t>
  </si>
  <si>
    <t>CONTROLLI</t>
  </si>
  <si>
    <t>Attività industriale</t>
  </si>
  <si>
    <t>Totale Impianti</t>
  </si>
  <si>
    <t>1.1</t>
  </si>
  <si>
    <t>centrali elettriche</t>
  </si>
  <si>
    <t xml:space="preserve">2.3 </t>
  </si>
  <si>
    <t>trasformazione dei metalli ferrosi</t>
  </si>
  <si>
    <t>2.5 b</t>
  </si>
  <si>
    <t>trasformazione dei metalli non ferrosi</t>
  </si>
  <si>
    <t>2.6</t>
  </si>
  <si>
    <t>trattamento in superficie dei metalli</t>
  </si>
  <si>
    <t>3.1</t>
  </si>
  <si>
    <t>cementificio</t>
  </si>
  <si>
    <t>fabbricazione vetro e prodotti ceramici</t>
  </si>
  <si>
    <t>impianto chimico</t>
  </si>
  <si>
    <t>fabbricazione prodotti farmaceutici</t>
  </si>
  <si>
    <t>4.6</t>
  </si>
  <si>
    <t>fabbricazione esplosivi</t>
  </si>
  <si>
    <t>5.1</t>
  </si>
  <si>
    <t>trattamento rifiuti</t>
  </si>
  <si>
    <t>5.1-5.3</t>
  </si>
  <si>
    <t>5.2</t>
  </si>
  <si>
    <t>termovalorizzatore</t>
  </si>
  <si>
    <t>5.3</t>
  </si>
  <si>
    <t>5.4</t>
  </si>
  <si>
    <t xml:space="preserve">discarica </t>
  </si>
  <si>
    <t>6.1</t>
  </si>
  <si>
    <t>cartiera</t>
  </si>
  <si>
    <t>6.4 b</t>
  </si>
  <si>
    <t>industria alimentare</t>
  </si>
  <si>
    <t>6.4 c</t>
  </si>
  <si>
    <t>trasformazione del latte</t>
  </si>
  <si>
    <t>6.5</t>
  </si>
  <si>
    <t>6.7</t>
  </si>
  <si>
    <t>trattamento in superficie di materie</t>
  </si>
  <si>
    <t>(1) categorie di attività previste dall'Allegato VIII alla Parte Seconda del D. Lgs. 152/06 e s.m.i. per cui è necessaria l'Autorizzazione Integrata Ambientale</t>
  </si>
  <si>
    <r>
      <t xml:space="preserve">Categoria IPPC </t>
    </r>
    <r>
      <rPr>
        <vertAlign val="superscript"/>
        <sz val="10"/>
        <rFont val="Arial"/>
        <family val="2"/>
      </rPr>
      <t>(1)</t>
    </r>
  </si>
  <si>
    <t>impianti per l'eliminazione di carcasse</t>
  </si>
  <si>
    <t>6.6 a - 6.6 b</t>
  </si>
  <si>
    <t>allevamento pollame o suini</t>
  </si>
  <si>
    <t>5.5</t>
  </si>
  <si>
    <t>accumulo temporaneo rifiuti pericolosi</t>
  </si>
  <si>
    <t>a cura di: ARPA Lazio/DPA.SAT</t>
  </si>
  <si>
    <t>6.11</t>
  </si>
  <si>
    <t>Trattamento indipendente di acque evacuate da installazioni AIA</t>
  </si>
  <si>
    <t>Verbali contestazione amministrativa</t>
  </si>
  <si>
    <t xml:space="preserve">TOT </t>
  </si>
  <si>
    <t xml:space="preserve">Comunicazioni di  Notizie di reato o Comunicazioni alla Procura Della Repubblica </t>
  </si>
  <si>
    <t>Asseverazioni</t>
  </si>
  <si>
    <t>data aggiornamento: Dicembre 2019</t>
  </si>
  <si>
    <t>Dipartimento Pressioni sull’Ambiente-Servizio Attività Produttive e Controlli-Maggio 2020</t>
  </si>
  <si>
    <t>2019              Contolli art 29-decies c.3</t>
  </si>
  <si>
    <t>2019              Contolli art 29-decies c.4</t>
  </si>
  <si>
    <t xml:space="preserve">2019              Contolli su richiesta AG </t>
  </si>
  <si>
    <t xml:space="preserve">2019              Contolli su Altre richieste </t>
  </si>
  <si>
    <t xml:space="preserve"> Effettuati ai sensi dell'art. 29-decies comma 3 e comma 4, disposti dall'Autorità giudiziaria (AG) e/o in seguito a altre richieste </t>
  </si>
  <si>
    <t>5.1-5.5</t>
  </si>
  <si>
    <t>5.3-5.5</t>
  </si>
  <si>
    <t>5.3-5.4</t>
  </si>
  <si>
    <t>Applicazione art. 318 Bis e ss</t>
  </si>
  <si>
    <t>(2) di cui un impianto svolge anche attività di trattamento rifiuti 6.11 (MAD)</t>
  </si>
  <si>
    <t>(3) di cui un impianto svolge anche attività di trattamento rifiuti 5.1 (Chemi)</t>
  </si>
  <si>
    <t xml:space="preserve"> Non sono comprese le attività di controllo per le installazioni di competenza statale, sono riportate nel file omologo per impianti AIA Statali</t>
  </si>
  <si>
    <t>5.1-5.3-5.5</t>
  </si>
  <si>
    <t>3.3                              3.5</t>
  </si>
  <si>
    <t>4.4                                                      4.5</t>
  </si>
  <si>
    <t xml:space="preserve"> 4.2 </t>
  </si>
  <si>
    <t>(4) di cui un impianto svolge anche attività di trattamento rifiuti 2.6 (FIAT)</t>
  </si>
  <si>
    <r>
      <rPr>
        <sz val="10"/>
        <color indexed="8"/>
        <rFont val="Arial"/>
        <family val="2"/>
      </rPr>
      <t>3</t>
    </r>
    <r>
      <rPr>
        <vertAlign val="superscript"/>
        <sz val="10"/>
        <color indexed="8"/>
        <rFont val="Arial"/>
        <family val="2"/>
      </rPr>
      <t>(4)</t>
    </r>
  </si>
  <si>
    <r>
      <t>10</t>
    </r>
    <r>
      <rPr>
        <vertAlign val="superscript"/>
        <sz val="10"/>
        <rFont val="Arial"/>
        <family val="2"/>
      </rPr>
      <t>(2)</t>
    </r>
  </si>
  <si>
    <r>
      <t>12</t>
    </r>
    <r>
      <rPr>
        <vertAlign val="superscript"/>
        <sz val="10"/>
        <rFont val="Arial"/>
        <family val="2"/>
      </rPr>
      <t xml:space="preserve">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</si>
</sst>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rgb="FF0070C0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Border="1"/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0" fontId="0" fillId="0" borderId="0" xfId="0" applyFill="1"/>
    <xf numFmtId="0" fontId="5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4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</xdr:col>
      <xdr:colOff>590550</xdr:colOff>
      <xdr:row>4</xdr:row>
      <xdr:rowOff>92667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939165" cy="76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1047751</xdr:colOff>
      <xdr:row>0</xdr:row>
      <xdr:rowOff>0</xdr:rowOff>
    </xdr:from>
    <xdr:to>
      <xdr:col>10</xdr:col>
      <xdr:colOff>1028701</xdr:colOff>
      <xdr:row>3</xdr:row>
      <xdr:rowOff>152239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1" y="0"/>
          <a:ext cx="1207770" cy="655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workbookViewId="0">
      <selection activeCell="B30" sqref="B30"/>
    </sheetView>
  </sheetViews>
  <sheetFormatPr defaultColWidth="9.109375" defaultRowHeight="13.8" x14ac:dyDescent="0.25"/>
  <cols>
    <col min="1" max="1" width="11.88671875" style="1" customWidth="1"/>
    <col min="2" max="2" width="33.109375" style="1" customWidth="1"/>
    <col min="3" max="3" width="14.88671875" style="1" bestFit="1" customWidth="1"/>
    <col min="4" max="8" width="15.6640625" style="1" customWidth="1"/>
    <col min="9" max="11" width="17.88671875" style="1" customWidth="1"/>
    <col min="12" max="12" width="9.109375" style="4"/>
    <col min="13" max="16384" width="9.109375" style="1"/>
  </cols>
  <sheetData>
    <row r="1" spans="1:28" customFormat="1" ht="13.5" customHeight="1" x14ac:dyDescent="0.3">
      <c r="L1" s="44"/>
    </row>
    <row r="2" spans="1:28" customFormat="1" ht="13.5" customHeight="1" x14ac:dyDescent="0.3">
      <c r="C2" s="33" t="s">
        <v>50</v>
      </c>
      <c r="L2" s="4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customFormat="1" ht="13.5" customHeight="1" x14ac:dyDescent="0.3">
      <c r="C3" s="33" t="s">
        <v>43</v>
      </c>
      <c r="L3" s="4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customFormat="1" ht="13.5" customHeight="1" x14ac:dyDescent="0.3">
      <c r="C4" s="33" t="s">
        <v>51</v>
      </c>
      <c r="D4" s="33"/>
      <c r="E4" s="33"/>
      <c r="F4" s="33"/>
      <c r="G4" s="33"/>
      <c r="H4" s="33"/>
      <c r="I4" s="33"/>
      <c r="J4" s="33"/>
      <c r="K4" s="33"/>
      <c r="L4" s="4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customFormat="1" ht="13.5" customHeight="1" x14ac:dyDescent="0.3">
      <c r="L5" s="44"/>
    </row>
    <row r="6" spans="1:28" ht="13.5" customHeight="1" x14ac:dyDescent="0.25"/>
    <row r="7" spans="1:28" ht="21" x14ac:dyDescent="0.4">
      <c r="A7" s="50" t="s">
        <v>0</v>
      </c>
      <c r="B7" s="51"/>
      <c r="C7" s="51"/>
      <c r="D7" s="51"/>
      <c r="E7" s="51"/>
      <c r="F7" s="51"/>
      <c r="G7" s="51"/>
      <c r="H7" s="51"/>
      <c r="I7" s="51"/>
      <c r="J7" s="51"/>
    </row>
    <row r="8" spans="1:28" x14ac:dyDescent="0.25">
      <c r="A8" s="2"/>
      <c r="B8" s="3"/>
      <c r="C8" s="4"/>
      <c r="D8" s="4"/>
      <c r="E8" s="4"/>
      <c r="F8" s="4"/>
      <c r="G8" s="4"/>
      <c r="H8" s="4"/>
      <c r="I8" s="4"/>
      <c r="J8" s="4"/>
      <c r="K8" s="4"/>
    </row>
    <row r="9" spans="1:28" x14ac:dyDescent="0.25">
      <c r="A9" s="5"/>
      <c r="B9" s="3"/>
      <c r="C9" s="3"/>
      <c r="D9" s="52" t="s">
        <v>1</v>
      </c>
      <c r="E9" s="53"/>
      <c r="F9" s="53"/>
      <c r="G9" s="53"/>
      <c r="H9" s="53"/>
      <c r="I9" s="53"/>
      <c r="J9" s="53"/>
      <c r="K9" s="55"/>
    </row>
    <row r="10" spans="1:28" ht="15" customHeight="1" x14ac:dyDescent="0.25">
      <c r="A10" s="2"/>
      <c r="B10" s="3"/>
      <c r="C10" s="3"/>
      <c r="D10" s="54" t="s">
        <v>56</v>
      </c>
      <c r="E10" s="55"/>
      <c r="F10" s="55"/>
      <c r="G10" s="55"/>
      <c r="H10" s="55"/>
      <c r="I10" s="55"/>
      <c r="J10" s="55"/>
      <c r="K10" s="55"/>
    </row>
    <row r="11" spans="1:28" ht="15" customHeight="1" x14ac:dyDescent="0.25">
      <c r="A11" s="6"/>
      <c r="B11" s="7"/>
      <c r="C11" s="8"/>
      <c r="D11" s="56"/>
      <c r="E11" s="57"/>
      <c r="F11" s="57"/>
      <c r="G11" s="57"/>
      <c r="H11" s="57"/>
      <c r="I11" s="57"/>
      <c r="J11" s="57"/>
      <c r="K11" s="48"/>
    </row>
    <row r="12" spans="1:28" ht="66" x14ac:dyDescent="0.25">
      <c r="A12" s="9" t="s">
        <v>37</v>
      </c>
      <c r="B12" s="9" t="s">
        <v>2</v>
      </c>
      <c r="C12" s="9" t="s">
        <v>3</v>
      </c>
      <c r="D12" s="36" t="s">
        <v>52</v>
      </c>
      <c r="E12" s="36" t="s">
        <v>53</v>
      </c>
      <c r="F12" s="36" t="s">
        <v>54</v>
      </c>
      <c r="G12" s="36" t="s">
        <v>55</v>
      </c>
      <c r="H12" s="9" t="s">
        <v>46</v>
      </c>
      <c r="I12" s="9" t="s">
        <v>48</v>
      </c>
      <c r="J12" s="9" t="s">
        <v>49</v>
      </c>
      <c r="K12" s="9" t="s">
        <v>60</v>
      </c>
    </row>
    <row r="13" spans="1:28" x14ac:dyDescent="0.25">
      <c r="A13" s="10" t="s">
        <v>4</v>
      </c>
      <c r="B13" s="11" t="s">
        <v>5</v>
      </c>
      <c r="C13" s="12">
        <v>7</v>
      </c>
      <c r="D13" s="13">
        <v>1</v>
      </c>
      <c r="E13" s="14"/>
      <c r="F13" s="14"/>
      <c r="G13" s="14"/>
      <c r="H13" s="14"/>
      <c r="I13" s="14"/>
      <c r="J13" s="14"/>
      <c r="K13" s="14"/>
      <c r="L13" s="45"/>
    </row>
    <row r="14" spans="1:28" ht="18" customHeight="1" x14ac:dyDescent="0.25">
      <c r="A14" s="15" t="s">
        <v>6</v>
      </c>
      <c r="B14" s="16" t="s">
        <v>7</v>
      </c>
      <c r="C14" s="12">
        <v>2</v>
      </c>
      <c r="D14" s="13">
        <v>1</v>
      </c>
      <c r="E14" s="13"/>
      <c r="F14" s="13"/>
      <c r="G14" s="13"/>
      <c r="H14" s="14">
        <v>1</v>
      </c>
      <c r="I14" s="13"/>
      <c r="J14" s="13"/>
      <c r="K14" s="13"/>
      <c r="L14" s="45"/>
    </row>
    <row r="15" spans="1:28" x14ac:dyDescent="0.25">
      <c r="A15" s="17" t="s">
        <v>8</v>
      </c>
      <c r="B15" s="16" t="s">
        <v>9</v>
      </c>
      <c r="C15" s="18">
        <v>4</v>
      </c>
      <c r="D15" s="13"/>
      <c r="E15" s="14"/>
      <c r="F15" s="14"/>
      <c r="G15" s="14"/>
      <c r="H15" s="14"/>
      <c r="I15" s="14"/>
      <c r="J15" s="14"/>
      <c r="K15" s="14"/>
      <c r="L15" s="30"/>
    </row>
    <row r="16" spans="1:28" x14ac:dyDescent="0.25">
      <c r="A16" s="10" t="s">
        <v>10</v>
      </c>
      <c r="B16" s="16" t="s">
        <v>11</v>
      </c>
      <c r="C16" s="18">
        <v>9</v>
      </c>
      <c r="D16" s="19">
        <v>2</v>
      </c>
      <c r="E16" s="14"/>
      <c r="F16" s="14"/>
      <c r="G16" s="14">
        <v>1</v>
      </c>
      <c r="H16" s="14">
        <v>3</v>
      </c>
      <c r="I16" s="14">
        <v>2</v>
      </c>
      <c r="J16" s="14"/>
      <c r="K16" s="14"/>
      <c r="L16" s="30"/>
    </row>
    <row r="17" spans="1:12" ht="15.6" customHeight="1" x14ac:dyDescent="0.25">
      <c r="A17" s="17" t="s">
        <v>12</v>
      </c>
      <c r="B17" s="16" t="s">
        <v>13</v>
      </c>
      <c r="C17" s="18">
        <v>4</v>
      </c>
      <c r="D17" s="19"/>
      <c r="E17" s="14"/>
      <c r="F17" s="14"/>
      <c r="G17" s="14">
        <v>2</v>
      </c>
      <c r="H17" s="14"/>
      <c r="I17" s="14"/>
      <c r="J17" s="14"/>
      <c r="K17" s="14"/>
      <c r="L17" s="30"/>
    </row>
    <row r="18" spans="1:12" ht="15.6" customHeight="1" x14ac:dyDescent="0.25">
      <c r="A18" s="60" t="s">
        <v>65</v>
      </c>
      <c r="B18" s="62" t="s">
        <v>14</v>
      </c>
      <c r="C18" s="12">
        <v>1</v>
      </c>
      <c r="D18" s="64">
        <v>2</v>
      </c>
      <c r="E18" s="58"/>
      <c r="F18" s="64">
        <v>1</v>
      </c>
      <c r="G18" s="64"/>
      <c r="H18" s="58"/>
      <c r="I18" s="58">
        <v>1</v>
      </c>
      <c r="J18" s="58">
        <v>2</v>
      </c>
      <c r="K18" s="58"/>
      <c r="L18" s="30"/>
    </row>
    <row r="19" spans="1:12" ht="15.6" customHeight="1" x14ac:dyDescent="0.25">
      <c r="A19" s="61"/>
      <c r="B19" s="63"/>
      <c r="C19" s="12">
        <v>3</v>
      </c>
      <c r="D19" s="65"/>
      <c r="E19" s="59"/>
      <c r="F19" s="65"/>
      <c r="G19" s="65"/>
      <c r="H19" s="59"/>
      <c r="I19" s="59"/>
      <c r="J19" s="59"/>
      <c r="K19" s="59"/>
      <c r="L19" s="30"/>
    </row>
    <row r="20" spans="1:12" x14ac:dyDescent="0.25">
      <c r="A20" s="10" t="s">
        <v>67</v>
      </c>
      <c r="B20" s="20" t="s">
        <v>15</v>
      </c>
      <c r="C20" s="12">
        <v>1</v>
      </c>
      <c r="D20" s="13">
        <v>1</v>
      </c>
      <c r="E20" s="13"/>
      <c r="F20" s="14">
        <v>1</v>
      </c>
      <c r="G20" s="14"/>
      <c r="H20" s="14"/>
      <c r="I20" s="13"/>
      <c r="J20" s="13"/>
      <c r="K20" s="13"/>
      <c r="L20" s="30"/>
    </row>
    <row r="21" spans="1:12" ht="16.2" customHeight="1" x14ac:dyDescent="0.25">
      <c r="A21" s="66" t="s">
        <v>66</v>
      </c>
      <c r="B21" s="62" t="s">
        <v>16</v>
      </c>
      <c r="C21" s="12">
        <v>1</v>
      </c>
      <c r="D21" s="64">
        <v>5</v>
      </c>
      <c r="E21" s="58">
        <v>1</v>
      </c>
      <c r="F21" s="58">
        <v>2</v>
      </c>
      <c r="G21" s="58">
        <v>1</v>
      </c>
      <c r="H21" s="58">
        <v>1</v>
      </c>
      <c r="I21" s="58">
        <v>3</v>
      </c>
      <c r="J21" s="58"/>
      <c r="K21" s="58"/>
      <c r="L21" s="45"/>
    </row>
    <row r="22" spans="1:12" ht="15.6" x14ac:dyDescent="0.25">
      <c r="A22" s="67"/>
      <c r="B22" s="63"/>
      <c r="C22" s="12" t="s">
        <v>71</v>
      </c>
      <c r="D22" s="65"/>
      <c r="E22" s="59"/>
      <c r="F22" s="59"/>
      <c r="G22" s="59"/>
      <c r="H22" s="59"/>
      <c r="I22" s="59"/>
      <c r="J22" s="59"/>
      <c r="K22" s="59"/>
      <c r="L22" s="45"/>
    </row>
    <row r="23" spans="1:12" x14ac:dyDescent="0.25">
      <c r="A23" s="21" t="s">
        <v>17</v>
      </c>
      <c r="B23" s="16" t="s">
        <v>18</v>
      </c>
      <c r="C23" s="18">
        <v>2</v>
      </c>
      <c r="D23" s="13"/>
      <c r="E23" s="13"/>
      <c r="F23" s="14"/>
      <c r="G23" s="14"/>
      <c r="H23" s="14"/>
      <c r="I23" s="14"/>
      <c r="J23" s="14"/>
      <c r="K23" s="14"/>
      <c r="L23" s="30"/>
    </row>
    <row r="24" spans="1:12" x14ac:dyDescent="0.25">
      <c r="A24" s="22" t="s">
        <v>19</v>
      </c>
      <c r="B24" s="16" t="s">
        <v>20</v>
      </c>
      <c r="C24" s="18">
        <v>15</v>
      </c>
      <c r="D24" s="13">
        <f>1+1+1</f>
        <v>3</v>
      </c>
      <c r="E24" s="14"/>
      <c r="F24" s="13">
        <f>3+2</f>
        <v>5</v>
      </c>
      <c r="G24" s="13"/>
      <c r="H24" s="13">
        <v>1</v>
      </c>
      <c r="I24" s="14"/>
      <c r="J24" s="14">
        <v>1</v>
      </c>
      <c r="K24" s="14"/>
      <c r="L24" s="30"/>
    </row>
    <row r="25" spans="1:12" x14ac:dyDescent="0.25">
      <c r="A25" s="15" t="s">
        <v>21</v>
      </c>
      <c r="B25" s="16" t="s">
        <v>20</v>
      </c>
      <c r="C25" s="12">
        <v>5</v>
      </c>
      <c r="D25" s="13">
        <v>1</v>
      </c>
      <c r="E25" s="13"/>
      <c r="F25" s="14"/>
      <c r="G25" s="14">
        <v>2</v>
      </c>
      <c r="H25" s="14"/>
      <c r="I25" s="13">
        <v>1</v>
      </c>
      <c r="J25" s="13"/>
      <c r="K25" s="13"/>
      <c r="L25" s="45"/>
    </row>
    <row r="26" spans="1:12" x14ac:dyDescent="0.25">
      <c r="A26" s="15" t="s">
        <v>57</v>
      </c>
      <c r="B26" s="16" t="s">
        <v>20</v>
      </c>
      <c r="C26" s="12">
        <v>1</v>
      </c>
      <c r="D26" s="13"/>
      <c r="E26" s="13"/>
      <c r="F26" s="14"/>
      <c r="G26" s="14"/>
      <c r="H26" s="14"/>
      <c r="I26" s="13"/>
      <c r="J26" s="13"/>
      <c r="K26" s="13"/>
      <c r="L26" s="45"/>
    </row>
    <row r="27" spans="1:12" x14ac:dyDescent="0.25">
      <c r="A27" s="15" t="s">
        <v>64</v>
      </c>
      <c r="B27" s="16" t="s">
        <v>20</v>
      </c>
      <c r="C27" s="12">
        <v>1</v>
      </c>
      <c r="D27" s="13">
        <v>1</v>
      </c>
      <c r="E27" s="13"/>
      <c r="F27" s="14"/>
      <c r="G27" s="14"/>
      <c r="H27" s="14"/>
      <c r="I27" s="13"/>
      <c r="J27" s="13"/>
      <c r="K27" s="13"/>
      <c r="L27" s="45"/>
    </row>
    <row r="28" spans="1:12" x14ac:dyDescent="0.25">
      <c r="A28" s="15" t="s">
        <v>22</v>
      </c>
      <c r="B28" s="16" t="s">
        <v>23</v>
      </c>
      <c r="C28" s="12">
        <v>4</v>
      </c>
      <c r="D28" s="13"/>
      <c r="E28" s="14"/>
      <c r="F28" s="14"/>
      <c r="G28" s="14"/>
      <c r="H28" s="14"/>
      <c r="I28" s="14"/>
      <c r="J28" s="14"/>
      <c r="K28" s="14"/>
      <c r="L28" s="45"/>
    </row>
    <row r="29" spans="1:12" x14ac:dyDescent="0.25">
      <c r="A29" s="15" t="s">
        <v>24</v>
      </c>
      <c r="B29" s="16" t="s">
        <v>20</v>
      </c>
      <c r="C29" s="18">
        <v>30</v>
      </c>
      <c r="D29" s="13">
        <v>2</v>
      </c>
      <c r="E29" s="14">
        <v>3</v>
      </c>
      <c r="F29" s="13">
        <f>2+2+8</f>
        <v>12</v>
      </c>
      <c r="G29" s="13">
        <v>1</v>
      </c>
      <c r="H29" s="13">
        <v>2</v>
      </c>
      <c r="I29" s="14">
        <v>3</v>
      </c>
      <c r="J29" s="14">
        <v>1</v>
      </c>
      <c r="K29" s="14">
        <v>1</v>
      </c>
      <c r="L29" s="30"/>
    </row>
    <row r="30" spans="1:12" x14ac:dyDescent="0.25">
      <c r="A30" s="15" t="s">
        <v>58</v>
      </c>
      <c r="B30" s="16" t="s">
        <v>20</v>
      </c>
      <c r="C30" s="18">
        <v>2</v>
      </c>
      <c r="D30" s="13"/>
      <c r="E30" s="14"/>
      <c r="F30" s="13"/>
      <c r="G30" s="13"/>
      <c r="H30" s="13"/>
      <c r="I30" s="14"/>
      <c r="J30" s="14"/>
      <c r="K30" s="14"/>
      <c r="L30" s="30"/>
    </row>
    <row r="31" spans="1:12" x14ac:dyDescent="0.25">
      <c r="A31" s="15" t="s">
        <v>59</v>
      </c>
      <c r="B31" s="16" t="s">
        <v>20</v>
      </c>
      <c r="C31" s="18">
        <v>1</v>
      </c>
      <c r="D31" s="13"/>
      <c r="E31" s="14"/>
      <c r="F31" s="13"/>
      <c r="G31" s="13"/>
      <c r="H31" s="13"/>
      <c r="I31" s="14"/>
      <c r="J31" s="14"/>
      <c r="K31" s="14"/>
      <c r="L31" s="30"/>
    </row>
    <row r="32" spans="1:12" ht="15.6" x14ac:dyDescent="0.25">
      <c r="A32" s="15" t="s">
        <v>25</v>
      </c>
      <c r="B32" s="16" t="s">
        <v>26</v>
      </c>
      <c r="C32" s="12" t="s">
        <v>70</v>
      </c>
      <c r="D32" s="13">
        <f>1+1+1</f>
        <v>3</v>
      </c>
      <c r="E32" s="14"/>
      <c r="F32" s="14">
        <f>1+1</f>
        <v>2</v>
      </c>
      <c r="G32" s="14">
        <v>1</v>
      </c>
      <c r="H32" s="14">
        <v>1</v>
      </c>
      <c r="I32" s="14">
        <v>2</v>
      </c>
      <c r="J32" s="14">
        <v>1</v>
      </c>
      <c r="K32" s="14"/>
      <c r="L32" s="45"/>
    </row>
    <row r="33" spans="1:12" x14ac:dyDescent="0.25">
      <c r="A33" s="15" t="s">
        <v>41</v>
      </c>
      <c r="B33" s="16" t="s">
        <v>42</v>
      </c>
      <c r="C33" s="12">
        <v>2</v>
      </c>
      <c r="D33" s="13">
        <v>1</v>
      </c>
      <c r="E33" s="13"/>
      <c r="F33" s="14"/>
      <c r="G33" s="14"/>
      <c r="H33" s="14">
        <v>1</v>
      </c>
      <c r="I33" s="13"/>
      <c r="J33" s="13"/>
      <c r="K33" s="13"/>
      <c r="L33" s="45"/>
    </row>
    <row r="34" spans="1:12" x14ac:dyDescent="0.25">
      <c r="A34" s="15" t="s">
        <v>27</v>
      </c>
      <c r="B34" s="16" t="s">
        <v>28</v>
      </c>
      <c r="C34" s="12">
        <v>10</v>
      </c>
      <c r="D34" s="13">
        <v>1</v>
      </c>
      <c r="E34" s="14"/>
      <c r="F34" s="14">
        <v>5</v>
      </c>
      <c r="G34" s="14">
        <v>2</v>
      </c>
      <c r="H34" s="14">
        <v>4</v>
      </c>
      <c r="I34" s="13">
        <v>1</v>
      </c>
      <c r="J34" s="13">
        <v>1</v>
      </c>
      <c r="K34" s="13"/>
      <c r="L34" s="45"/>
    </row>
    <row r="35" spans="1:12" x14ac:dyDescent="0.25">
      <c r="A35" s="15" t="s">
        <v>29</v>
      </c>
      <c r="B35" s="16" t="s">
        <v>30</v>
      </c>
      <c r="C35" s="12">
        <v>5</v>
      </c>
      <c r="D35" s="13">
        <v>2</v>
      </c>
      <c r="E35" s="14"/>
      <c r="F35" s="13"/>
      <c r="G35" s="13"/>
      <c r="H35" s="13">
        <v>1</v>
      </c>
      <c r="I35" s="14"/>
      <c r="J35" s="14"/>
      <c r="K35" s="14"/>
      <c r="L35" s="45"/>
    </row>
    <row r="36" spans="1:12" x14ac:dyDescent="0.25">
      <c r="A36" s="15" t="s">
        <v>31</v>
      </c>
      <c r="B36" s="11" t="s">
        <v>32</v>
      </c>
      <c r="C36" s="18">
        <v>2</v>
      </c>
      <c r="D36" s="13"/>
      <c r="E36" s="13"/>
      <c r="F36" s="14"/>
      <c r="G36" s="14"/>
      <c r="H36" s="14"/>
      <c r="I36" s="13"/>
      <c r="J36" s="13"/>
      <c r="K36" s="13"/>
      <c r="L36" s="30"/>
    </row>
    <row r="37" spans="1:12" x14ac:dyDescent="0.25">
      <c r="A37" s="15" t="s">
        <v>33</v>
      </c>
      <c r="B37" s="16" t="s">
        <v>38</v>
      </c>
      <c r="C37" s="12">
        <v>2</v>
      </c>
      <c r="D37" s="13"/>
      <c r="E37" s="13"/>
      <c r="F37" s="14"/>
      <c r="G37" s="14"/>
      <c r="H37" s="14"/>
      <c r="I37" s="13"/>
      <c r="J37" s="13"/>
      <c r="K37" s="13"/>
      <c r="L37" s="45"/>
    </row>
    <row r="38" spans="1:12" x14ac:dyDescent="0.25">
      <c r="A38" s="15" t="s">
        <v>39</v>
      </c>
      <c r="B38" s="16" t="s">
        <v>40</v>
      </c>
      <c r="C38" s="18">
        <v>9</v>
      </c>
      <c r="D38" s="13">
        <v>3</v>
      </c>
      <c r="E38" s="14"/>
      <c r="F38" s="13"/>
      <c r="G38" s="13"/>
      <c r="H38" s="13">
        <v>3</v>
      </c>
      <c r="I38" s="14">
        <v>1</v>
      </c>
      <c r="J38" s="14"/>
      <c r="K38" s="14"/>
      <c r="L38" s="30"/>
    </row>
    <row r="39" spans="1:12" ht="15.6" x14ac:dyDescent="0.25">
      <c r="A39" s="15" t="s">
        <v>34</v>
      </c>
      <c r="B39" s="11" t="s">
        <v>35</v>
      </c>
      <c r="C39" s="49" t="s">
        <v>69</v>
      </c>
      <c r="D39" s="13"/>
      <c r="E39" s="14"/>
      <c r="F39" s="14"/>
      <c r="G39" s="14"/>
      <c r="H39" s="14"/>
      <c r="I39" s="14"/>
      <c r="J39" s="14"/>
      <c r="K39" s="14"/>
      <c r="L39" s="30"/>
    </row>
    <row r="40" spans="1:12" ht="26.4" x14ac:dyDescent="0.25">
      <c r="A40" s="15" t="s">
        <v>44</v>
      </c>
      <c r="B40" s="35" t="s">
        <v>45</v>
      </c>
      <c r="C40" s="18">
        <v>2</v>
      </c>
      <c r="D40" s="13"/>
      <c r="E40" s="14"/>
      <c r="F40" s="13"/>
      <c r="G40" s="13"/>
      <c r="H40" s="13"/>
      <c r="I40" s="13"/>
      <c r="J40" s="13"/>
      <c r="K40" s="13"/>
      <c r="L40" s="38"/>
    </row>
    <row r="41" spans="1:12" x14ac:dyDescent="0.25">
      <c r="A41" s="41" t="s">
        <v>47</v>
      </c>
      <c r="B41" s="35"/>
      <c r="C41" s="42">
        <v>150</v>
      </c>
      <c r="D41" s="43">
        <f>+SUM(D13:D39)</f>
        <v>29</v>
      </c>
      <c r="E41" s="43">
        <f>+SUM(E13:E39)</f>
        <v>4</v>
      </c>
      <c r="F41" s="43">
        <f>+SUM(F13:F40)</f>
        <v>28</v>
      </c>
      <c r="G41" s="43">
        <f>+SUM(G13:G40)</f>
        <v>10</v>
      </c>
      <c r="H41" s="43">
        <f t="shared" ref="H41:I41" si="0">+SUM(H13:H40)</f>
        <v>18</v>
      </c>
      <c r="I41" s="43">
        <f t="shared" si="0"/>
        <v>14</v>
      </c>
      <c r="J41" s="43">
        <f>+SUM(J13:J40)</f>
        <v>6</v>
      </c>
      <c r="K41" s="43">
        <f>+SUM(K13:K40)</f>
        <v>1</v>
      </c>
    </row>
    <row r="42" spans="1:12" x14ac:dyDescent="0.25">
      <c r="A42" s="23"/>
      <c r="B42" s="37"/>
      <c r="C42" s="39"/>
      <c r="D42" s="39"/>
      <c r="E42" s="40"/>
      <c r="F42" s="39"/>
      <c r="G42" s="39"/>
      <c r="H42" s="39"/>
      <c r="I42" s="39"/>
      <c r="J42" s="39"/>
      <c r="K42" s="39"/>
    </row>
    <row r="43" spans="1:12" x14ac:dyDescent="0.25">
      <c r="A43" s="27"/>
      <c r="B43" s="27" t="s">
        <v>63</v>
      </c>
      <c r="C43" s="24"/>
      <c r="D43" s="47"/>
      <c r="E43" s="26"/>
      <c r="F43" s="26"/>
      <c r="G43" s="26"/>
      <c r="H43" s="26"/>
      <c r="I43" s="39"/>
      <c r="J43" s="39"/>
      <c r="K43" s="39"/>
    </row>
    <row r="44" spans="1:12" x14ac:dyDescent="0.25">
      <c r="A44" s="46"/>
      <c r="B44" s="39"/>
      <c r="C44" s="39"/>
      <c r="D44" s="39"/>
      <c r="E44" s="40"/>
      <c r="F44" s="39"/>
      <c r="G44" s="39"/>
      <c r="H44" s="39"/>
      <c r="I44" s="39"/>
      <c r="J44" s="39"/>
      <c r="K44" s="39"/>
    </row>
    <row r="45" spans="1:12" x14ac:dyDescent="0.25">
      <c r="A45" s="27"/>
      <c r="B45" s="24"/>
      <c r="C45" s="47"/>
      <c r="D45" s="26"/>
      <c r="E45" s="26"/>
      <c r="F45" s="26"/>
      <c r="G45" s="26"/>
      <c r="H45" s="26"/>
      <c r="I45" s="26"/>
      <c r="J45" s="26"/>
      <c r="K45" s="26"/>
    </row>
    <row r="46" spans="1:12" x14ac:dyDescent="0.25">
      <c r="A46" s="27" t="s">
        <v>36</v>
      </c>
      <c r="B46" s="24"/>
      <c r="C46" s="47"/>
      <c r="D46" s="26"/>
      <c r="E46" s="26"/>
      <c r="F46" s="26"/>
      <c r="G46" s="26"/>
      <c r="H46" s="26"/>
      <c r="I46" s="26"/>
      <c r="J46" s="26"/>
      <c r="K46" s="26"/>
    </row>
    <row r="47" spans="1:12" x14ac:dyDescent="0.25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</row>
    <row r="48" spans="1:12" x14ac:dyDescent="0.25">
      <c r="A48" s="28" t="s">
        <v>61</v>
      </c>
      <c r="B48" s="29"/>
      <c r="C48" s="30"/>
      <c r="D48" s="26"/>
      <c r="E48" s="26"/>
      <c r="F48" s="26"/>
      <c r="G48" s="26"/>
      <c r="H48" s="26"/>
      <c r="I48" s="26"/>
      <c r="J48" s="26"/>
      <c r="K48" s="26"/>
    </row>
    <row r="49" spans="1:11" x14ac:dyDescent="0.25">
      <c r="A49" s="31"/>
      <c r="B49" s="24"/>
      <c r="C49" s="25"/>
      <c r="D49" s="26"/>
      <c r="E49" s="26"/>
      <c r="F49" s="26"/>
      <c r="G49" s="26"/>
      <c r="H49" s="26"/>
      <c r="I49" s="26"/>
      <c r="J49" s="26"/>
      <c r="K49" s="26"/>
    </row>
    <row r="50" spans="1:11" x14ac:dyDescent="0.25">
      <c r="A50" s="32" t="s">
        <v>62</v>
      </c>
      <c r="B50" s="24"/>
      <c r="C50" s="25"/>
      <c r="D50" s="26"/>
      <c r="E50" s="26"/>
      <c r="F50" s="26"/>
      <c r="G50" s="26"/>
      <c r="H50" s="26"/>
      <c r="I50" s="26"/>
      <c r="J50" s="26"/>
      <c r="K50" s="26"/>
    </row>
    <row r="51" spans="1:11" x14ac:dyDescent="0.25">
      <c r="A51" s="32"/>
      <c r="B51" s="24"/>
      <c r="C51" s="25"/>
      <c r="D51" s="26"/>
      <c r="E51" s="26"/>
      <c r="F51" s="26"/>
      <c r="G51" s="26"/>
      <c r="H51" s="26"/>
      <c r="I51" s="26"/>
      <c r="J51" s="26"/>
      <c r="K51" s="26"/>
    </row>
    <row r="52" spans="1:11" x14ac:dyDescent="0.25">
      <c r="A52" s="32" t="s">
        <v>68</v>
      </c>
      <c r="B52" s="32"/>
      <c r="C52" s="32"/>
      <c r="D52" s="32"/>
    </row>
  </sheetData>
  <mergeCells count="24">
    <mergeCell ref="F21:F22"/>
    <mergeCell ref="I21:I22"/>
    <mergeCell ref="J21:J22"/>
    <mergeCell ref="K21:K22"/>
    <mergeCell ref="K18:K19"/>
    <mergeCell ref="H18:H19"/>
    <mergeCell ref="I18:I19"/>
    <mergeCell ref="J18:J19"/>
    <mergeCell ref="G21:G22"/>
    <mergeCell ref="H21:H22"/>
    <mergeCell ref="A7:J7"/>
    <mergeCell ref="D9:J9"/>
    <mergeCell ref="K9:K10"/>
    <mergeCell ref="D10:J11"/>
    <mergeCell ref="A18:A19"/>
    <mergeCell ref="B18:B19"/>
    <mergeCell ref="D18:D19"/>
    <mergeCell ref="E18:E19"/>
    <mergeCell ref="F18:F19"/>
    <mergeCell ref="G18:G19"/>
    <mergeCell ref="A21:A22"/>
    <mergeCell ref="B21:B22"/>
    <mergeCell ref="D21:D22"/>
    <mergeCell ref="E21:E2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2017-07-05T11:55:36Z</cp:lastPrinted>
  <dcterms:created xsi:type="dcterms:W3CDTF">2017-05-18T08:12:33Z</dcterms:created>
  <dcterms:modified xsi:type="dcterms:W3CDTF">2020-05-22T08:52:09Z</dcterms:modified>
</cp:coreProperties>
</file>