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sito sezioni tematiche 2023 rif 2022\depuratori\"/>
    </mc:Choice>
  </mc:AlternateContent>
  <bookViews>
    <workbookView xWindow="0" yWindow="0" windowWidth="28800" windowHeight="12300" tabRatio="870" activeTab="5"/>
  </bookViews>
  <sheets>
    <sheet name="Dep. acque reflue urbane 2022" sheetId="22" r:id="rId1"/>
    <sheet name="Dep. acque reflue urbane 2021" sheetId="17" r:id="rId2"/>
    <sheet name="Attività controllo 2022" sheetId="23" r:id="rId3"/>
    <sheet name="Attività controllo 2021" sheetId="18" r:id="rId4"/>
    <sheet name="Esiti azioni di controllo 2022" sheetId="24" r:id="rId5"/>
    <sheet name="Esiti azioni di controllo 2021" sheetId="19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4" l="1"/>
  <c r="D26" i="24"/>
  <c r="C26" i="24"/>
  <c r="C25" i="18" l="1"/>
  <c r="F18" i="19" l="1"/>
  <c r="E18" i="19"/>
  <c r="D18" i="19"/>
  <c r="C18" i="19"/>
  <c r="H17" i="18"/>
  <c r="G17" i="18"/>
  <c r="F17" i="18"/>
  <c r="D17" i="18"/>
  <c r="C17" i="18"/>
  <c r="E17" i="18"/>
</calcChain>
</file>

<file path=xl/sharedStrings.xml><?xml version="1.0" encoding="utf-8"?>
<sst xmlns="http://schemas.openxmlformats.org/spreadsheetml/2006/main" count="172" uniqueCount="45">
  <si>
    <t>-</t>
  </si>
  <si>
    <t>a cura di: ARPA LAZIO</t>
  </si>
  <si>
    <t>Provincia</t>
  </si>
  <si>
    <t>Frosinone</t>
  </si>
  <si>
    <t>Latina</t>
  </si>
  <si>
    <t>Rieti</t>
  </si>
  <si>
    <t>Roma</t>
  </si>
  <si>
    <t>Viterbo</t>
  </si>
  <si>
    <t>n. depuratori urbani totali</t>
  </si>
  <si>
    <t>Totali</t>
  </si>
  <si>
    <t>Numero impianti di trattamento di acque reflue urbane controllati-attività di controllo</t>
  </si>
  <si>
    <t xml:space="preserve">n.depuratori totali controllati </t>
  </si>
  <si>
    <t>di cui  depuratori &gt; 2000 A.E.</t>
  </si>
  <si>
    <t>Notizia di reato o Nota informativa</t>
  </si>
  <si>
    <t>Verbale di accertamento</t>
  </si>
  <si>
    <t>Numero impianti di trattamento di acque reflue urbane controllati-esiti azioni di controllo</t>
  </si>
  <si>
    <t xml:space="preserve">Attività di controllo o ispezioni effettuate depuratori &gt; 2000 A.E. </t>
  </si>
  <si>
    <t>Iniziativa ARPA depuratori &gt; 2000 A.E.</t>
  </si>
  <si>
    <t>Controlli A.G. depuratori &gt; 2000 A.E.</t>
  </si>
  <si>
    <t>Altro depuratori &gt; 2000 A.E.</t>
  </si>
  <si>
    <t>Depuratori di acque reflue urbane, distinti per Provincia e raggruppati per potenzialità</t>
  </si>
  <si>
    <t>dati aggiornati a Dicembre 2021</t>
  </si>
  <si>
    <t>Dipartimento Pressioni sull’Ambiente-Servizio Attività Produttive e Controlli-Giugno 2022</t>
  </si>
  <si>
    <t>n. depuratori cap.</t>
  </si>
  <si>
    <t>2.000 - 10.000 a.e.</t>
  </si>
  <si>
    <t>10.001 - 20.000 a.e.</t>
  </si>
  <si>
    <t>20.001 - 100.000 a.e.</t>
  </si>
  <si>
    <t>&gt; 100.001 a.e.</t>
  </si>
  <si>
    <t>n. totale depuratori cap. &gt;</t>
  </si>
  <si>
    <t>2.000 a.e.</t>
  </si>
  <si>
    <t>Depuratori  depuratori di acque reflue urbane, distinti per Provincia e raggruppati per potenzialità - anno 2021</t>
  </si>
  <si>
    <t>Depuratori presenti sul territorio regionale &gt;2000 A.E. - anno 2021</t>
  </si>
  <si>
    <r>
      <t>n.</t>
    </r>
    <r>
      <rPr>
        <sz val="9"/>
        <color rgb="FF000000"/>
        <rFont val="Calibri"/>
        <family val="2"/>
        <scheme val="minor"/>
      </rPr>
      <t xml:space="preserve"> </t>
    </r>
    <r>
      <rPr>
        <b/>
        <sz val="9"/>
        <color rgb="FF000000"/>
        <rFont val="Calibri"/>
        <family val="2"/>
        <scheme val="minor"/>
      </rPr>
      <t>depuratori totali controllati</t>
    </r>
  </si>
  <si>
    <t>Notizia di reato o nota informativa</t>
  </si>
  <si>
    <t>controllo matrice rifiuti sui depuratori</t>
  </si>
  <si>
    <t>Molte delle attività di controllo effettuate sui depuratori presenti in Regione sono state di natura integrata riguardando prevalentemente anche la gestione dei rifiuti e a volte le emissioni odorigene</t>
  </si>
  <si>
    <t>Fig.2: Numero impianti di trattamento di acque reflue urbane controllati-esiti azioni di controllo</t>
  </si>
  <si>
    <t>Fig.1: Distribuzione impianti di trattamento di acque reflue urbane nelle Province del Lazio &gt; 2000A.E.</t>
  </si>
  <si>
    <t>Fig.3: Controllo matrice rifiuti sui depuratori urbani</t>
  </si>
  <si>
    <t>Dipartimento Pressioni sull’Ambiente-Servizio Attività Produttive e Controlli-Aprile 2023</t>
  </si>
  <si>
    <t>dati aggiornati a Dicembre 2022</t>
  </si>
  <si>
    <t>Depuratori  depuratori di acque reflue urbane, distinti per Provincia e raggruppati per potenzialità - anno 2022</t>
  </si>
  <si>
    <t>Notizia di reato o nota informativa
totale</t>
  </si>
  <si>
    <t>Verbale di accertamento
totale</t>
  </si>
  <si>
    <t>Depuratori presenti sul territorio regionale &gt;2000 A.E. -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</si>
</sst>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.5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0" fillId="0" borderId="0" xfId="0" applyFont="1"/>
    <xf numFmtId="0" fontId="5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0" fillId="0" borderId="0" xfId="0" applyFont="1" applyFill="1"/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left" vertical="center" indent="6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/>
              <a:t>Depuratori Regione Lazio capacita'</a:t>
            </a:r>
            <a:r>
              <a:rPr lang="it-IT" sz="1200" baseline="0"/>
              <a:t> &gt; 2.000 a.e.</a:t>
            </a:r>
            <a:endParaRPr lang="it-IT" sz="1200"/>
          </a:p>
        </c:rich>
      </c:tx>
      <c:layout>
        <c:manualLayout>
          <c:xMode val="edge"/>
          <c:yMode val="edge"/>
          <c:x val="0.17598387861545756"/>
          <c:y val="8.76040297853701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419602910686491E-2"/>
          <c:y val="0.25939112779399359"/>
          <c:w val="0.84207829240200194"/>
          <c:h val="0.7391686451341087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925-47FF-ABE1-53A0CA7DBD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925-47FF-ABE1-53A0CA7DBD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925-47FF-ABE1-53A0CA7DB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5925-47FF-ABE1-53A0CA7DBD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5925-47FF-ABE1-53A0CA7DBD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5925-47FF-ABE1-53A0CA7DBD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5925-47FF-ABE1-53A0CA7DBD5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5925-47FF-ABE1-53A0CA7DBD53}"/>
              </c:ext>
            </c:extLst>
          </c:dPt>
          <c:dLbls>
            <c:dLbl>
              <c:idx val="0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925-47FF-ABE1-53A0CA7DBD53}"/>
                </c:ext>
              </c:extLst>
            </c:dLbl>
            <c:dLbl>
              <c:idx val="1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925-47FF-ABE1-53A0CA7DBD53}"/>
                </c:ext>
              </c:extLst>
            </c:dLbl>
            <c:dLbl>
              <c:idx val="2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925-47FF-ABE1-53A0CA7DBD53}"/>
                </c:ext>
              </c:extLst>
            </c:dLbl>
            <c:dLbl>
              <c:idx val="3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925-47FF-ABE1-53A0CA7DBD53}"/>
                </c:ext>
              </c:extLst>
            </c:dLbl>
            <c:dLbl>
              <c:idx val="4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925-47FF-ABE1-53A0CA7DBD53}"/>
                </c:ext>
              </c:extLst>
            </c:dLbl>
            <c:dLbl>
              <c:idx val="6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925-47FF-ABE1-53A0CA7DBD53}"/>
                </c:ext>
              </c:extLst>
            </c:dLbl>
            <c:dLbl>
              <c:idx val="7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925-47FF-ABE1-53A0CA7DBD53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'Dep. acque reflue urbane 2022'!$B$28:$B$32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'Dep. acque reflue urbane 2022'!$D$28:$D$32</c:f>
              <c:numCache>
                <c:formatCode>General</c:formatCode>
                <c:ptCount val="5"/>
                <c:pt idx="0">
                  <c:v>49</c:v>
                </c:pt>
                <c:pt idx="1">
                  <c:v>44</c:v>
                </c:pt>
                <c:pt idx="2">
                  <c:v>24</c:v>
                </c:pt>
                <c:pt idx="3">
                  <c:v>128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925-47FF-ABE1-53A0CA7DBD5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/>
              <a:t>Depuratori Regione Lazio capacita'</a:t>
            </a:r>
            <a:r>
              <a:rPr lang="it-IT" sz="1200" baseline="0"/>
              <a:t> &gt; 2.000 a.e.</a:t>
            </a:r>
            <a:endParaRPr lang="it-IT" sz="1200"/>
          </a:p>
        </c:rich>
      </c:tx>
      <c:layout>
        <c:manualLayout>
          <c:xMode val="edge"/>
          <c:yMode val="edge"/>
          <c:x val="0.17598387861545756"/>
          <c:y val="8.76040297853701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419602910686491E-2"/>
          <c:y val="0.25939112779399359"/>
          <c:w val="0.84207829240200194"/>
          <c:h val="0.7391686451341087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645-453B-A31C-48DC62BAE8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645-453B-A31C-48DC62BAE8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645-453B-A31C-48DC62BAE8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5645-453B-A31C-48DC62BAE8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5645-453B-A31C-48DC62BAE8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5645-453B-A31C-48DC62BAE8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5645-453B-A31C-48DC62BAE8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5645-453B-A31C-48DC62BAE89C}"/>
              </c:ext>
            </c:extLst>
          </c:dPt>
          <c:dLbls>
            <c:dLbl>
              <c:idx val="0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645-453B-A31C-48DC62BAE89C}"/>
                </c:ext>
              </c:extLst>
            </c:dLbl>
            <c:dLbl>
              <c:idx val="1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645-453B-A31C-48DC62BAE89C}"/>
                </c:ext>
              </c:extLst>
            </c:dLbl>
            <c:dLbl>
              <c:idx val="2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645-453B-A31C-48DC62BAE89C}"/>
                </c:ext>
              </c:extLst>
            </c:dLbl>
            <c:dLbl>
              <c:idx val="3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645-453B-A31C-48DC62BAE89C}"/>
                </c:ext>
              </c:extLst>
            </c:dLbl>
            <c:dLbl>
              <c:idx val="4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645-453B-A31C-48DC62BAE89C}"/>
                </c:ext>
              </c:extLst>
            </c:dLbl>
            <c:dLbl>
              <c:idx val="6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645-453B-A31C-48DC62BAE89C}"/>
                </c:ext>
              </c:extLst>
            </c:dLbl>
            <c:dLbl>
              <c:idx val="7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645-453B-A31C-48DC62BAE89C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'Dep. acque reflue urbane 2021'!$B$28:$B$32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'Dep. acque reflue urbane 2021'!$D$28:$D$32</c:f>
              <c:numCache>
                <c:formatCode>General</c:formatCode>
                <c:ptCount val="5"/>
                <c:pt idx="0">
                  <c:v>47</c:v>
                </c:pt>
                <c:pt idx="1">
                  <c:v>43</c:v>
                </c:pt>
                <c:pt idx="2">
                  <c:v>26</c:v>
                </c:pt>
                <c:pt idx="3">
                  <c:v>144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645-453B-A31C-48DC62BAE89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000" b="1"/>
              <a:t>Azioni di controllo sulla gestione dei rifiuti negli impianti di depurazione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'Attività controllo 2022'!$C$19</c:f>
              <c:strCache>
                <c:ptCount val="1"/>
                <c:pt idx="0">
                  <c:v>controllo matrice rifiuti sui depuratori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'Attività controllo 2022'!$B$20:$B$24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'Attività controllo 2022'!$C$20:$C$24</c:f>
              <c:numCache>
                <c:formatCode>General</c:formatCode>
                <c:ptCount val="5"/>
                <c:pt idx="0">
                  <c:v>24</c:v>
                </c:pt>
                <c:pt idx="1">
                  <c:v>42</c:v>
                </c:pt>
                <c:pt idx="2">
                  <c:v>21</c:v>
                </c:pt>
                <c:pt idx="3">
                  <c:v>62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0-466C-AEB0-AF3C42BF26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5999999"/>
        <c:axId val="555996671"/>
      </c:barChart>
      <c:catAx>
        <c:axId val="55599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5996671"/>
        <c:crosses val="autoZero"/>
        <c:auto val="1"/>
        <c:lblAlgn val="ctr"/>
        <c:lblOffset val="100"/>
        <c:noMultiLvlLbl val="0"/>
      </c:catAx>
      <c:valAx>
        <c:axId val="555996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5999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000" b="1"/>
              <a:t>Azioni di controllo sulla gestione dei rifiuti negli impianti di depurazione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'Attività controllo 2021'!$C$19</c:f>
              <c:strCache>
                <c:ptCount val="1"/>
                <c:pt idx="0">
                  <c:v>controllo matrice rifiuti sui depuratori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'Attività controllo 2021'!$B$20:$B$24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'Attività controllo 2021'!$C$20:$C$24</c:f>
              <c:numCache>
                <c:formatCode>General</c:formatCode>
                <c:ptCount val="5"/>
                <c:pt idx="0">
                  <c:v>33</c:v>
                </c:pt>
                <c:pt idx="1">
                  <c:v>39</c:v>
                </c:pt>
                <c:pt idx="2">
                  <c:v>22</c:v>
                </c:pt>
                <c:pt idx="3">
                  <c:v>95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8-4D2A-B076-A0F28C79E5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5999999"/>
        <c:axId val="555996671"/>
      </c:barChart>
      <c:catAx>
        <c:axId val="55599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5996671"/>
        <c:crosses val="autoZero"/>
        <c:auto val="1"/>
        <c:lblAlgn val="ctr"/>
        <c:lblOffset val="100"/>
        <c:noMultiLvlLbl val="0"/>
      </c:catAx>
      <c:valAx>
        <c:axId val="555996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5999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'Esiti azioni di controllo 2022'!$C$20</c:f>
              <c:strCache>
                <c:ptCount val="1"/>
                <c:pt idx="0">
                  <c:v>n. depuratori totali controllati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'Esiti azioni di controllo 2022'!$B$21:$B$25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'Esiti azioni di controllo 2022'!$C$21:$C$25</c:f>
              <c:numCache>
                <c:formatCode>General</c:formatCode>
                <c:ptCount val="5"/>
                <c:pt idx="0">
                  <c:v>27</c:v>
                </c:pt>
                <c:pt idx="1">
                  <c:v>42</c:v>
                </c:pt>
                <c:pt idx="2">
                  <c:v>24</c:v>
                </c:pt>
                <c:pt idx="3">
                  <c:v>62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E-4D93-A56F-088069464CEF}"/>
            </c:ext>
          </c:extLst>
        </c:ser>
        <c:ser>
          <c:idx val="1"/>
          <c:order val="1"/>
          <c:tx>
            <c:strRef>
              <c:f>'Esiti azioni di controllo 2022'!$D$20</c:f>
              <c:strCache>
                <c:ptCount val="1"/>
                <c:pt idx="0">
                  <c:v>Notizia di reato o nota informativa
totale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'Esiti azioni di controllo 2022'!$B$21:$B$25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'Esiti azioni di controllo 2022'!$D$21:$D$25</c:f>
              <c:numCache>
                <c:formatCode>General</c:formatCode>
                <c:ptCount val="5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3E-4D93-A56F-088069464CEF}"/>
            </c:ext>
          </c:extLst>
        </c:ser>
        <c:ser>
          <c:idx val="2"/>
          <c:order val="2"/>
          <c:tx>
            <c:strRef>
              <c:f>'Esiti azioni di controllo 2022'!$E$20</c:f>
              <c:strCache>
                <c:ptCount val="1"/>
                <c:pt idx="0">
                  <c:v>Verbale di accertamento
totale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'Esiti azioni di controllo 2022'!$B$21:$B$25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'Esiti azioni di controllo 2022'!$E$21:$E$25</c:f>
              <c:numCache>
                <c:formatCode>General</c:formatCode>
                <c:ptCount val="5"/>
                <c:pt idx="0">
                  <c:v>12</c:v>
                </c:pt>
                <c:pt idx="1">
                  <c:v>8</c:v>
                </c:pt>
                <c:pt idx="2">
                  <c:v>19</c:v>
                </c:pt>
                <c:pt idx="3">
                  <c:v>17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3E-4D93-A56F-088069464C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5032176"/>
        <c:axId val="455029264"/>
      </c:barChart>
      <c:catAx>
        <c:axId val="45503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5029264"/>
        <c:crosses val="autoZero"/>
        <c:auto val="1"/>
        <c:lblAlgn val="ctr"/>
        <c:lblOffset val="100"/>
        <c:noMultiLvlLbl val="0"/>
      </c:catAx>
      <c:valAx>
        <c:axId val="45502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503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'Esiti azioni di controllo 2021'!$C$20</c:f>
              <c:strCache>
                <c:ptCount val="1"/>
                <c:pt idx="0">
                  <c:v>n. depuratori totali controllati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'Esiti azioni di controllo 2021'!$B$21:$B$25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'Esiti azioni di controllo 2021'!$C$21:$C$25</c:f>
              <c:numCache>
                <c:formatCode>General</c:formatCode>
                <c:ptCount val="5"/>
                <c:pt idx="0">
                  <c:v>25</c:v>
                </c:pt>
                <c:pt idx="1">
                  <c:v>43</c:v>
                </c:pt>
                <c:pt idx="2">
                  <c:v>23</c:v>
                </c:pt>
                <c:pt idx="3">
                  <c:v>109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5-4DB8-A7F0-AF63AC1BA376}"/>
            </c:ext>
          </c:extLst>
        </c:ser>
        <c:ser>
          <c:idx val="1"/>
          <c:order val="1"/>
          <c:tx>
            <c:strRef>
              <c:f>'Esiti azioni di controllo 2021'!$D$20</c:f>
              <c:strCache>
                <c:ptCount val="1"/>
                <c:pt idx="0">
                  <c:v>Notizia di reato o nota informativa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'Esiti azioni di controllo 2021'!$B$21:$B$25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'Esiti azioni di controllo 2021'!$D$21:$D$25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5-4DB8-A7F0-AF63AC1BA376}"/>
            </c:ext>
          </c:extLst>
        </c:ser>
        <c:ser>
          <c:idx val="2"/>
          <c:order val="2"/>
          <c:tx>
            <c:strRef>
              <c:f>'Esiti azioni di controllo 2021'!$E$20</c:f>
              <c:strCache>
                <c:ptCount val="1"/>
                <c:pt idx="0">
                  <c:v>Verbale di accertamento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'Esiti azioni di controllo 2021'!$B$21:$B$25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'Esiti azioni di controllo 2021'!$E$21:$E$25</c:f>
              <c:numCache>
                <c:formatCode>General</c:formatCode>
                <c:ptCount val="5"/>
                <c:pt idx="0">
                  <c:v>17</c:v>
                </c:pt>
                <c:pt idx="1">
                  <c:v>14</c:v>
                </c:pt>
                <c:pt idx="2">
                  <c:v>22</c:v>
                </c:pt>
                <c:pt idx="3">
                  <c:v>33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35-4DB8-A7F0-AF63AC1BA3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5032176"/>
        <c:axId val="455029264"/>
      </c:barChart>
      <c:catAx>
        <c:axId val="45503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5029264"/>
        <c:crosses val="autoZero"/>
        <c:auto val="1"/>
        <c:lblAlgn val="ctr"/>
        <c:lblOffset val="100"/>
        <c:noMultiLvlLbl val="0"/>
      </c:catAx>
      <c:valAx>
        <c:axId val="45502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503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</xdr:rowOff>
    </xdr:from>
    <xdr:to>
      <xdr:col>1</xdr:col>
      <xdr:colOff>923925</xdr:colOff>
      <xdr:row>4</xdr:row>
      <xdr:rowOff>161759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"/>
          <a:ext cx="1415415" cy="883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1000125</xdr:colOff>
      <xdr:row>0</xdr:row>
      <xdr:rowOff>0</xdr:rowOff>
    </xdr:from>
    <xdr:to>
      <xdr:col>9</xdr:col>
      <xdr:colOff>314325</xdr:colOff>
      <xdr:row>4</xdr:row>
      <xdr:rowOff>104775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1485" y="0"/>
          <a:ext cx="1463040" cy="836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24</xdr:row>
      <xdr:rowOff>0</xdr:rowOff>
    </xdr:from>
    <xdr:to>
      <xdr:col>10</xdr:col>
      <xdr:colOff>755655</xdr:colOff>
      <xdr:row>37</xdr:row>
      <xdr:rowOff>97680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</xdr:rowOff>
    </xdr:from>
    <xdr:to>
      <xdr:col>1</xdr:col>
      <xdr:colOff>923925</xdr:colOff>
      <xdr:row>4</xdr:row>
      <xdr:rowOff>161759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"/>
          <a:ext cx="1400175" cy="91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1000125</xdr:colOff>
      <xdr:row>0</xdr:row>
      <xdr:rowOff>0</xdr:rowOff>
    </xdr:from>
    <xdr:to>
      <xdr:col>9</xdr:col>
      <xdr:colOff>314325</xdr:colOff>
      <xdr:row>4</xdr:row>
      <xdr:rowOff>104775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0"/>
          <a:ext cx="14097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7620</xdr:colOff>
      <xdr:row>23</xdr:row>
      <xdr:rowOff>175260</xdr:rowOff>
    </xdr:from>
    <xdr:to>
      <xdr:col>10</xdr:col>
      <xdr:colOff>763275</xdr:colOff>
      <xdr:row>37</xdr:row>
      <xdr:rowOff>90060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1101090" cy="82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228600</xdr:colOff>
      <xdr:row>0</xdr:row>
      <xdr:rowOff>112395</xdr:rowOff>
    </xdr:from>
    <xdr:to>
      <xdr:col>8</xdr:col>
      <xdr:colOff>485775</xdr:colOff>
      <xdr:row>4</xdr:row>
      <xdr:rowOff>121920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9960" y="112395"/>
          <a:ext cx="1331595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1000125</xdr:colOff>
      <xdr:row>0</xdr:row>
      <xdr:rowOff>0</xdr:rowOff>
    </xdr:from>
    <xdr:to>
      <xdr:col>8</xdr:col>
      <xdr:colOff>314325</xdr:colOff>
      <xdr:row>4</xdr:row>
      <xdr:rowOff>104775</xdr:rowOff>
    </xdr:to>
    <xdr:pic>
      <xdr:nvPicPr>
        <xdr:cNvPr id="4" name="Immagine 3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1485" y="0"/>
          <a:ext cx="1463040" cy="836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6</xdr:col>
      <xdr:colOff>121920</xdr:colOff>
      <xdr:row>42</xdr:row>
      <xdr:rowOff>154305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14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228600</xdr:colOff>
      <xdr:row>0</xdr:row>
      <xdr:rowOff>112395</xdr:rowOff>
    </xdr:from>
    <xdr:to>
      <xdr:col>8</xdr:col>
      <xdr:colOff>485775</xdr:colOff>
      <xdr:row>4</xdr:row>
      <xdr:rowOff>121920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12395"/>
          <a:ext cx="13049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6</xdr:col>
      <xdr:colOff>121920</xdr:colOff>
      <xdr:row>42</xdr:row>
      <xdr:rowOff>154305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1101090" cy="82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142875</xdr:colOff>
      <xdr:row>0</xdr:row>
      <xdr:rowOff>102870</xdr:rowOff>
    </xdr:from>
    <xdr:to>
      <xdr:col>8</xdr:col>
      <xdr:colOff>466725</xdr:colOff>
      <xdr:row>4</xdr:row>
      <xdr:rowOff>142875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4235" y="102870"/>
          <a:ext cx="139827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228600</xdr:colOff>
      <xdr:row>0</xdr:row>
      <xdr:rowOff>112395</xdr:rowOff>
    </xdr:from>
    <xdr:to>
      <xdr:col>8</xdr:col>
      <xdr:colOff>485775</xdr:colOff>
      <xdr:row>4</xdr:row>
      <xdr:rowOff>121920</xdr:rowOff>
    </xdr:to>
    <xdr:pic>
      <xdr:nvPicPr>
        <xdr:cNvPr id="4" name="Immagine 3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9960" y="112395"/>
          <a:ext cx="1331595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1000125</xdr:colOff>
      <xdr:row>0</xdr:row>
      <xdr:rowOff>0</xdr:rowOff>
    </xdr:from>
    <xdr:to>
      <xdr:col>8</xdr:col>
      <xdr:colOff>314325</xdr:colOff>
      <xdr:row>4</xdr:row>
      <xdr:rowOff>104775</xdr:rowOff>
    </xdr:to>
    <xdr:pic>
      <xdr:nvPicPr>
        <xdr:cNvPr id="5" name="Immagine 4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7065" y="0"/>
          <a:ext cx="1463040" cy="836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11</xdr:col>
      <xdr:colOff>712471</xdr:colOff>
      <xdr:row>32</xdr:row>
      <xdr:rowOff>51435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14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142875</xdr:colOff>
      <xdr:row>0</xdr:row>
      <xdr:rowOff>102870</xdr:rowOff>
    </xdr:from>
    <xdr:to>
      <xdr:col>8</xdr:col>
      <xdr:colOff>466725</xdr:colOff>
      <xdr:row>4</xdr:row>
      <xdr:rowOff>142875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02870"/>
          <a:ext cx="1371600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142875</xdr:colOff>
      <xdr:row>0</xdr:row>
      <xdr:rowOff>102870</xdr:rowOff>
    </xdr:from>
    <xdr:to>
      <xdr:col>8</xdr:col>
      <xdr:colOff>466725</xdr:colOff>
      <xdr:row>4</xdr:row>
      <xdr:rowOff>142875</xdr:rowOff>
    </xdr:to>
    <xdr:pic>
      <xdr:nvPicPr>
        <xdr:cNvPr id="4" name="Immagine 3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4235" y="102870"/>
          <a:ext cx="139827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228600</xdr:colOff>
      <xdr:row>0</xdr:row>
      <xdr:rowOff>112395</xdr:rowOff>
    </xdr:from>
    <xdr:to>
      <xdr:col>8</xdr:col>
      <xdr:colOff>485775</xdr:colOff>
      <xdr:row>4</xdr:row>
      <xdr:rowOff>121920</xdr:rowOff>
    </xdr:to>
    <xdr:pic>
      <xdr:nvPicPr>
        <xdr:cNvPr id="5" name="Immagine 4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9960" y="112395"/>
          <a:ext cx="1331595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1000125</xdr:colOff>
      <xdr:row>0</xdr:row>
      <xdr:rowOff>0</xdr:rowOff>
    </xdr:from>
    <xdr:to>
      <xdr:col>8</xdr:col>
      <xdr:colOff>314325</xdr:colOff>
      <xdr:row>4</xdr:row>
      <xdr:rowOff>104775</xdr:rowOff>
    </xdr:to>
    <xdr:pic>
      <xdr:nvPicPr>
        <xdr:cNvPr id="6" name="Immagine 5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7065" y="0"/>
          <a:ext cx="1463040" cy="836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11</xdr:col>
      <xdr:colOff>712471</xdr:colOff>
      <xdr:row>34</xdr:row>
      <xdr:rowOff>13335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Pubblicazione%20ARPALAZIO%202022-dati%202021/elaborazione%20finale%20depuratori/finale%20per%20pubblicazione_29.04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li roma 2021"/>
      <sheetName val="rielaborazione roma finale"/>
      <sheetName val="rielaborazione frosinone latina"/>
      <sheetName val="controlli frosinone latina"/>
      <sheetName val="controlli rieti 2021"/>
      <sheetName val="rielaborazione rieti finale"/>
      <sheetName val="controlli viterbo 2021"/>
      <sheetName val="rielaborazione viterbo finale"/>
      <sheetName val="tutte le provi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0">
          <cell r="A60" t="str">
            <v>Frosinone</v>
          </cell>
          <cell r="B60">
            <v>33</v>
          </cell>
        </row>
        <row r="61">
          <cell r="A61" t="str">
            <v>Latina</v>
          </cell>
          <cell r="B61">
            <v>39</v>
          </cell>
        </row>
        <row r="62">
          <cell r="A62" t="str">
            <v>Rieti</v>
          </cell>
          <cell r="B62">
            <v>22</v>
          </cell>
        </row>
        <row r="63">
          <cell r="A63" t="str">
            <v>Roma</v>
          </cell>
          <cell r="B63">
            <v>95</v>
          </cell>
        </row>
        <row r="64">
          <cell r="A64" t="str">
            <v>Viterbo</v>
          </cell>
          <cell r="B6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39"/>
  <sheetViews>
    <sheetView topLeftCell="A10" workbookViewId="0">
      <selection activeCell="M38" sqref="M38"/>
    </sheetView>
  </sheetViews>
  <sheetFormatPr defaultColWidth="9.109375" defaultRowHeight="14.4" x14ac:dyDescent="0.3"/>
  <cols>
    <col min="1" max="1" width="9.109375" style="10"/>
    <col min="2" max="12" width="15.6640625" style="10" customWidth="1"/>
    <col min="13" max="13" width="8.88671875" style="10" customWidth="1"/>
    <col min="14" max="14" width="10.6640625" style="10" customWidth="1"/>
    <col min="15" max="15" width="9.6640625" style="10" customWidth="1"/>
    <col min="16" max="16" width="9.33203125" style="10" customWidth="1"/>
    <col min="17" max="17" width="10.33203125" style="10" customWidth="1"/>
    <col min="18" max="18" width="10" style="10" customWidth="1"/>
    <col min="19" max="16384" width="9.109375" style="10"/>
  </cols>
  <sheetData>
    <row r="1" spans="1:22" x14ac:dyDescent="0.3">
      <c r="D1" s="31" t="s">
        <v>40</v>
      </c>
    </row>
    <row r="2" spans="1:22" x14ac:dyDescent="0.3">
      <c r="D2" s="34"/>
      <c r="E2" s="34"/>
      <c r="F2" s="34"/>
      <c r="G2" s="34"/>
      <c r="H2" s="34"/>
      <c r="I2" s="34"/>
    </row>
    <row r="3" spans="1:22" x14ac:dyDescent="0.3">
      <c r="D3" s="34" t="s">
        <v>1</v>
      </c>
      <c r="E3" s="34"/>
      <c r="F3" s="34"/>
      <c r="G3" s="34"/>
      <c r="H3" s="34"/>
      <c r="I3" s="34"/>
    </row>
    <row r="4" spans="1:22" x14ac:dyDescent="0.3">
      <c r="D4" s="8" t="s">
        <v>39</v>
      </c>
      <c r="E4" s="8"/>
      <c r="F4" s="8"/>
      <c r="G4" s="8"/>
      <c r="H4" s="8"/>
      <c r="I4" s="8"/>
    </row>
    <row r="5" spans="1:22" x14ac:dyDescent="0.3">
      <c r="D5" s="31"/>
      <c r="E5" s="31"/>
      <c r="F5" s="31"/>
      <c r="G5" s="31"/>
      <c r="H5" s="31"/>
      <c r="I5" s="31"/>
    </row>
    <row r="6" spans="1:22" x14ac:dyDescent="0.3">
      <c r="D6" s="31"/>
      <c r="E6" s="31"/>
      <c r="F6" s="31"/>
      <c r="G6" s="31"/>
      <c r="H6" s="31"/>
      <c r="I6" s="31"/>
    </row>
    <row r="9" spans="1:22" ht="18" x14ac:dyDescent="0.35">
      <c r="A9" s="37" t="s">
        <v>20</v>
      </c>
      <c r="B9" s="37"/>
      <c r="C9" s="37"/>
      <c r="D9" s="37"/>
      <c r="E9" s="37"/>
      <c r="F9" s="37"/>
      <c r="G9" s="37"/>
      <c r="H9" s="37"/>
      <c r="I9" s="22"/>
      <c r="J9" s="22"/>
      <c r="K9" s="22"/>
      <c r="L9" s="22"/>
      <c r="M9" s="11"/>
      <c r="N9" s="11"/>
      <c r="O9" s="11"/>
    </row>
    <row r="10" spans="1:22" x14ac:dyDescent="0.3"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2" x14ac:dyDescent="0.3">
      <c r="L11" s="33"/>
      <c r="M11" s="33"/>
      <c r="N11" s="33"/>
      <c r="O11" s="33"/>
      <c r="P11" s="33"/>
      <c r="Q11" s="33"/>
      <c r="R11" s="33"/>
      <c r="S11" s="33"/>
      <c r="T11" s="33"/>
      <c r="U11" s="33"/>
    </row>
    <row r="12" spans="1:22" x14ac:dyDescent="0.3">
      <c r="H12" s="4"/>
      <c r="I12" s="4"/>
      <c r="J12" s="4"/>
      <c r="S12" s="4"/>
      <c r="T12" s="4"/>
      <c r="U12" s="4"/>
      <c r="V12" s="4"/>
    </row>
    <row r="13" spans="1:22" x14ac:dyDescent="0.3">
      <c r="A13" s="7"/>
      <c r="B13" s="41" t="s">
        <v>41</v>
      </c>
      <c r="C13" s="42"/>
      <c r="D13" s="42"/>
      <c r="E13" s="42"/>
      <c r="F13" s="42"/>
      <c r="G13" s="43"/>
      <c r="H13" s="7"/>
      <c r="I13" s="7"/>
      <c r="J13" s="7"/>
    </row>
    <row r="14" spans="1:22" ht="33" customHeight="1" x14ac:dyDescent="0.3">
      <c r="B14" s="35" t="s">
        <v>2</v>
      </c>
      <c r="C14" s="36" t="s">
        <v>8</v>
      </c>
      <c r="D14" s="15" t="s">
        <v>23</v>
      </c>
      <c r="E14" s="15" t="s">
        <v>23</v>
      </c>
      <c r="F14" s="15" t="s">
        <v>23</v>
      </c>
      <c r="G14" s="15" t="s">
        <v>23</v>
      </c>
    </row>
    <row r="15" spans="1:22" ht="27" customHeight="1" x14ac:dyDescent="0.3">
      <c r="B15" s="35"/>
      <c r="C15" s="36"/>
      <c r="D15" s="16" t="s">
        <v>24</v>
      </c>
      <c r="E15" s="16" t="s">
        <v>25</v>
      </c>
      <c r="F15" s="16" t="s">
        <v>26</v>
      </c>
      <c r="G15" s="16" t="s">
        <v>27</v>
      </c>
    </row>
    <row r="16" spans="1:22" x14ac:dyDescent="0.3">
      <c r="B16" s="28" t="s">
        <v>3</v>
      </c>
      <c r="C16" s="29">
        <v>144</v>
      </c>
      <c r="D16" s="30">
        <v>40</v>
      </c>
      <c r="E16" s="30">
        <v>3</v>
      </c>
      <c r="F16" s="30">
        <v>5</v>
      </c>
      <c r="G16" s="30">
        <v>1</v>
      </c>
    </row>
    <row r="17" spans="2:16" x14ac:dyDescent="0.3">
      <c r="B17" s="28" t="s">
        <v>4</v>
      </c>
      <c r="C17" s="29">
        <v>58</v>
      </c>
      <c r="D17" s="30">
        <v>26</v>
      </c>
      <c r="E17" s="30">
        <v>5</v>
      </c>
      <c r="F17" s="30">
        <v>13</v>
      </c>
      <c r="G17" s="30">
        <v>0</v>
      </c>
    </row>
    <row r="18" spans="2:16" x14ac:dyDescent="0.3">
      <c r="B18" s="28" t="s">
        <v>5</v>
      </c>
      <c r="C18" s="29">
        <v>126</v>
      </c>
      <c r="D18" s="30">
        <v>21</v>
      </c>
      <c r="E18" s="30">
        <v>2</v>
      </c>
      <c r="F18" s="30">
        <v>1</v>
      </c>
      <c r="G18" s="30" t="s">
        <v>0</v>
      </c>
    </row>
    <row r="19" spans="2:16" x14ac:dyDescent="0.3">
      <c r="B19" s="28" t="s">
        <v>6</v>
      </c>
      <c r="C19" s="29">
        <v>223</v>
      </c>
      <c r="D19" s="30">
        <v>80</v>
      </c>
      <c r="E19" s="30">
        <v>10</v>
      </c>
      <c r="F19" s="30">
        <v>34</v>
      </c>
      <c r="G19" s="30">
        <v>4</v>
      </c>
    </row>
    <row r="20" spans="2:16" x14ac:dyDescent="0.3">
      <c r="B20" s="28" t="s">
        <v>7</v>
      </c>
      <c r="C20" s="29">
        <v>82</v>
      </c>
      <c r="D20" s="30">
        <v>20</v>
      </c>
      <c r="E20" s="30">
        <v>1</v>
      </c>
      <c r="F20" s="30">
        <v>3</v>
      </c>
      <c r="G20" s="30">
        <v>1</v>
      </c>
    </row>
    <row r="21" spans="2:16" x14ac:dyDescent="0.3">
      <c r="B21" s="32" t="s">
        <v>9</v>
      </c>
      <c r="C21" s="32">
        <v>633</v>
      </c>
      <c r="D21" s="32">
        <v>187</v>
      </c>
      <c r="E21" s="32">
        <v>21</v>
      </c>
      <c r="F21" s="32">
        <v>56</v>
      </c>
      <c r="G21" s="32">
        <v>6</v>
      </c>
    </row>
    <row r="24" spans="2:16" x14ac:dyDescent="0.3">
      <c r="H24" s="2"/>
      <c r="I24" s="2"/>
      <c r="J24" s="2"/>
      <c r="K24" s="2"/>
      <c r="L24" s="2"/>
      <c r="M24" s="2"/>
      <c r="N24" s="3"/>
      <c r="O24" s="3"/>
      <c r="P24" s="1"/>
    </row>
    <row r="25" spans="2:16" ht="37.5" customHeight="1" x14ac:dyDescent="0.3">
      <c r="B25" s="38" t="s">
        <v>44</v>
      </c>
      <c r="C25" s="39"/>
      <c r="D25" s="40"/>
      <c r="E25" s="4"/>
      <c r="F25" s="4"/>
      <c r="G25" s="4"/>
    </row>
    <row r="26" spans="2:16" ht="24" x14ac:dyDescent="0.3">
      <c r="B26" s="35" t="s">
        <v>2</v>
      </c>
      <c r="C26" s="36" t="s">
        <v>8</v>
      </c>
      <c r="D26" s="15" t="s">
        <v>28</v>
      </c>
    </row>
    <row r="27" spans="2:16" x14ac:dyDescent="0.3">
      <c r="B27" s="35"/>
      <c r="C27" s="36"/>
      <c r="D27" s="16" t="s">
        <v>29</v>
      </c>
    </row>
    <row r="28" spans="2:16" x14ac:dyDescent="0.3">
      <c r="B28" s="28" t="s">
        <v>3</v>
      </c>
      <c r="C28" s="29">
        <v>144</v>
      </c>
      <c r="D28" s="29">
        <v>49</v>
      </c>
    </row>
    <row r="29" spans="2:16" x14ac:dyDescent="0.3">
      <c r="B29" s="28" t="s">
        <v>4</v>
      </c>
      <c r="C29" s="29">
        <v>58</v>
      </c>
      <c r="D29" s="29">
        <v>44</v>
      </c>
    </row>
    <row r="30" spans="2:16" x14ac:dyDescent="0.3">
      <c r="B30" s="28" t="s">
        <v>5</v>
      </c>
      <c r="C30" s="29">
        <v>126</v>
      </c>
      <c r="D30" s="29">
        <v>24</v>
      </c>
    </row>
    <row r="31" spans="2:16" x14ac:dyDescent="0.3">
      <c r="B31" s="28" t="s">
        <v>6</v>
      </c>
      <c r="C31" s="29">
        <v>223</v>
      </c>
      <c r="D31" s="29">
        <v>128</v>
      </c>
    </row>
    <row r="32" spans="2:16" x14ac:dyDescent="0.3">
      <c r="B32" s="28" t="s">
        <v>7</v>
      </c>
      <c r="C32" s="29">
        <v>82</v>
      </c>
      <c r="D32" s="29">
        <v>25</v>
      </c>
    </row>
    <row r="33" spans="2:6" x14ac:dyDescent="0.3">
      <c r="B33" s="32" t="s">
        <v>9</v>
      </c>
      <c r="C33" s="32">
        <v>633</v>
      </c>
      <c r="D33" s="32">
        <v>270</v>
      </c>
    </row>
    <row r="39" spans="2:6" x14ac:dyDescent="0.3">
      <c r="F39" s="49" t="s">
        <v>37</v>
      </c>
    </row>
  </sheetData>
  <mergeCells count="9">
    <mergeCell ref="B25:D25"/>
    <mergeCell ref="B26:B27"/>
    <mergeCell ref="C26:C27"/>
    <mergeCell ref="D2:I2"/>
    <mergeCell ref="D3:I3"/>
    <mergeCell ref="A9:H9"/>
    <mergeCell ref="B13:G13"/>
    <mergeCell ref="B14:B15"/>
    <mergeCell ref="C14:C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workbookViewId="0">
      <selection activeCell="F39" sqref="F39"/>
    </sheetView>
  </sheetViews>
  <sheetFormatPr defaultColWidth="9.109375" defaultRowHeight="14.4" x14ac:dyDescent="0.3"/>
  <cols>
    <col min="1" max="1" width="9.109375" style="10"/>
    <col min="2" max="12" width="15.6640625" style="10" customWidth="1"/>
    <col min="13" max="13" width="8.88671875" style="10" customWidth="1"/>
    <col min="14" max="14" width="10.6640625" style="10" customWidth="1"/>
    <col min="15" max="15" width="9.6640625" style="10" customWidth="1"/>
    <col min="16" max="16" width="9.33203125" style="10" customWidth="1"/>
    <col min="17" max="17" width="10.33203125" style="10" customWidth="1"/>
    <col min="18" max="18" width="10" style="10" customWidth="1"/>
    <col min="19" max="16384" width="9.109375" style="10"/>
  </cols>
  <sheetData>
    <row r="1" spans="1:22" x14ac:dyDescent="0.3">
      <c r="D1" s="5" t="s">
        <v>21</v>
      </c>
    </row>
    <row r="2" spans="1:22" x14ac:dyDescent="0.3">
      <c r="D2" s="34"/>
      <c r="E2" s="34"/>
      <c r="F2" s="34"/>
      <c r="G2" s="34"/>
      <c r="H2" s="34"/>
      <c r="I2" s="34"/>
    </row>
    <row r="3" spans="1:22" x14ac:dyDescent="0.3">
      <c r="D3" s="34" t="s">
        <v>1</v>
      </c>
      <c r="E3" s="34"/>
      <c r="F3" s="34"/>
      <c r="G3" s="34"/>
      <c r="H3" s="34"/>
      <c r="I3" s="34"/>
    </row>
    <row r="4" spans="1:22" x14ac:dyDescent="0.3">
      <c r="D4" s="8" t="s">
        <v>22</v>
      </c>
      <c r="E4" s="8"/>
      <c r="F4" s="8"/>
      <c r="G4" s="8"/>
      <c r="H4" s="8"/>
      <c r="I4" s="8"/>
    </row>
    <row r="5" spans="1:22" x14ac:dyDescent="0.3">
      <c r="D5" s="5"/>
      <c r="E5" s="5"/>
      <c r="F5" s="5"/>
      <c r="G5" s="5"/>
      <c r="H5" s="5"/>
      <c r="I5" s="5"/>
    </row>
    <row r="6" spans="1:22" x14ac:dyDescent="0.3">
      <c r="D6" s="5"/>
      <c r="E6" s="5"/>
      <c r="F6" s="5"/>
      <c r="G6" s="5"/>
      <c r="H6" s="5"/>
      <c r="I6" s="5"/>
    </row>
    <row r="9" spans="1:22" ht="18" x14ac:dyDescent="0.35">
      <c r="A9" s="37" t="s">
        <v>20</v>
      </c>
      <c r="B9" s="37"/>
      <c r="C9" s="37"/>
      <c r="D9" s="37"/>
      <c r="E9" s="37"/>
      <c r="F9" s="37"/>
      <c r="G9" s="37"/>
      <c r="H9" s="37"/>
      <c r="I9" s="22"/>
      <c r="J9" s="22"/>
      <c r="K9" s="22"/>
      <c r="L9" s="22"/>
      <c r="M9" s="11"/>
      <c r="N9" s="11"/>
      <c r="O9" s="11"/>
    </row>
    <row r="10" spans="1:22" x14ac:dyDescent="0.3"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2" x14ac:dyDescent="0.3"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2" x14ac:dyDescent="0.3">
      <c r="H12" s="4"/>
      <c r="I12" s="4"/>
      <c r="J12" s="4"/>
      <c r="S12" s="4"/>
      <c r="T12" s="4"/>
      <c r="U12" s="4"/>
      <c r="V12" s="4"/>
    </row>
    <row r="13" spans="1:22" x14ac:dyDescent="0.3">
      <c r="A13" s="7"/>
      <c r="B13" s="41" t="s">
        <v>30</v>
      </c>
      <c r="C13" s="42"/>
      <c r="D13" s="42"/>
      <c r="E13" s="42"/>
      <c r="F13" s="42"/>
      <c r="G13" s="43"/>
      <c r="H13" s="7"/>
      <c r="I13" s="7"/>
      <c r="J13" s="7"/>
    </row>
    <row r="14" spans="1:22" ht="33" customHeight="1" x14ac:dyDescent="0.3">
      <c r="B14" s="35" t="s">
        <v>2</v>
      </c>
      <c r="C14" s="36" t="s">
        <v>8</v>
      </c>
      <c r="D14" s="15" t="s">
        <v>23</v>
      </c>
      <c r="E14" s="15" t="s">
        <v>23</v>
      </c>
      <c r="F14" s="15" t="s">
        <v>23</v>
      </c>
      <c r="G14" s="15" t="s">
        <v>23</v>
      </c>
    </row>
    <row r="15" spans="1:22" ht="27" customHeight="1" x14ac:dyDescent="0.3">
      <c r="B15" s="35"/>
      <c r="C15" s="36"/>
      <c r="D15" s="16" t="s">
        <v>24</v>
      </c>
      <c r="E15" s="16" t="s">
        <v>25</v>
      </c>
      <c r="F15" s="16" t="s">
        <v>26</v>
      </c>
      <c r="G15" s="16" t="s">
        <v>27</v>
      </c>
    </row>
    <row r="16" spans="1:22" x14ac:dyDescent="0.3">
      <c r="B16" s="28" t="s">
        <v>3</v>
      </c>
      <c r="C16" s="29">
        <v>137</v>
      </c>
      <c r="D16" s="30">
        <v>38</v>
      </c>
      <c r="E16" s="30">
        <v>3</v>
      </c>
      <c r="F16" s="30">
        <v>5</v>
      </c>
      <c r="G16" s="30">
        <v>1</v>
      </c>
    </row>
    <row r="17" spans="2:16" x14ac:dyDescent="0.3">
      <c r="B17" s="28" t="s">
        <v>4</v>
      </c>
      <c r="C17" s="29">
        <v>57</v>
      </c>
      <c r="D17" s="30">
        <v>25</v>
      </c>
      <c r="E17" s="30">
        <v>5</v>
      </c>
      <c r="F17" s="30">
        <v>13</v>
      </c>
      <c r="G17" s="30">
        <v>0</v>
      </c>
    </row>
    <row r="18" spans="2:16" x14ac:dyDescent="0.3">
      <c r="B18" s="28" t="s">
        <v>5</v>
      </c>
      <c r="C18" s="29">
        <v>128</v>
      </c>
      <c r="D18" s="30">
        <v>23</v>
      </c>
      <c r="E18" s="30">
        <v>2</v>
      </c>
      <c r="F18" s="30">
        <v>1</v>
      </c>
      <c r="G18" s="30">
        <v>0</v>
      </c>
    </row>
    <row r="19" spans="2:16" x14ac:dyDescent="0.3">
      <c r="B19" s="28" t="s">
        <v>6</v>
      </c>
      <c r="C19" s="29">
        <v>294</v>
      </c>
      <c r="D19" s="30">
        <v>94</v>
      </c>
      <c r="E19" s="30">
        <v>15</v>
      </c>
      <c r="F19" s="30">
        <v>30</v>
      </c>
      <c r="G19" s="30">
        <v>5</v>
      </c>
    </row>
    <row r="20" spans="2:16" x14ac:dyDescent="0.3">
      <c r="B20" s="28" t="s">
        <v>7</v>
      </c>
      <c r="C20" s="29">
        <v>81</v>
      </c>
      <c r="D20" s="30">
        <v>21</v>
      </c>
      <c r="E20" s="30">
        <v>1</v>
      </c>
      <c r="F20" s="30">
        <v>2</v>
      </c>
      <c r="G20" s="30">
        <v>1</v>
      </c>
    </row>
    <row r="21" spans="2:16" x14ac:dyDescent="0.3">
      <c r="B21" s="14" t="s">
        <v>9</v>
      </c>
      <c r="C21" s="14">
        <v>697</v>
      </c>
      <c r="D21" s="14">
        <v>201</v>
      </c>
      <c r="E21" s="14">
        <v>26</v>
      </c>
      <c r="F21" s="14">
        <v>51</v>
      </c>
      <c r="G21" s="14">
        <v>7</v>
      </c>
    </row>
    <row r="24" spans="2:16" x14ac:dyDescent="0.3">
      <c r="H24" s="2"/>
      <c r="I24" s="2"/>
      <c r="J24" s="2"/>
      <c r="K24" s="2"/>
      <c r="L24" s="2"/>
      <c r="M24" s="2"/>
      <c r="N24" s="3"/>
      <c r="O24" s="3"/>
      <c r="P24" s="1"/>
    </row>
    <row r="25" spans="2:16" ht="37.5" customHeight="1" x14ac:dyDescent="0.3">
      <c r="B25" s="38" t="s">
        <v>31</v>
      </c>
      <c r="C25" s="39"/>
      <c r="D25" s="40"/>
      <c r="E25" s="4"/>
      <c r="F25" s="4"/>
      <c r="G25" s="4"/>
    </row>
    <row r="26" spans="2:16" ht="24" x14ac:dyDescent="0.3">
      <c r="B26" s="35" t="s">
        <v>2</v>
      </c>
      <c r="C26" s="36" t="s">
        <v>8</v>
      </c>
      <c r="D26" s="15" t="s">
        <v>28</v>
      </c>
    </row>
    <row r="27" spans="2:16" x14ac:dyDescent="0.3">
      <c r="B27" s="35"/>
      <c r="C27" s="36"/>
      <c r="D27" s="16" t="s">
        <v>29</v>
      </c>
    </row>
    <row r="28" spans="2:16" x14ac:dyDescent="0.3">
      <c r="B28" s="28" t="s">
        <v>3</v>
      </c>
      <c r="C28" s="29">
        <v>137</v>
      </c>
      <c r="D28" s="30">
        <v>47</v>
      </c>
    </row>
    <row r="29" spans="2:16" x14ac:dyDescent="0.3">
      <c r="B29" s="28" t="s">
        <v>4</v>
      </c>
      <c r="C29" s="29">
        <v>57</v>
      </c>
      <c r="D29" s="30">
        <v>43</v>
      </c>
    </row>
    <row r="30" spans="2:16" x14ac:dyDescent="0.3">
      <c r="B30" s="28" t="s">
        <v>5</v>
      </c>
      <c r="C30" s="29">
        <v>128</v>
      </c>
      <c r="D30" s="30">
        <v>26</v>
      </c>
    </row>
    <row r="31" spans="2:16" x14ac:dyDescent="0.3">
      <c r="B31" s="28" t="s">
        <v>6</v>
      </c>
      <c r="C31" s="29">
        <v>294</v>
      </c>
      <c r="D31" s="30">
        <v>144</v>
      </c>
    </row>
    <row r="32" spans="2:16" x14ac:dyDescent="0.3">
      <c r="B32" s="28" t="s">
        <v>7</v>
      </c>
      <c r="C32" s="29">
        <v>81</v>
      </c>
      <c r="D32" s="30">
        <v>25</v>
      </c>
    </row>
    <row r="33" spans="2:9" x14ac:dyDescent="0.3">
      <c r="B33" s="14" t="s">
        <v>9</v>
      </c>
      <c r="C33" s="14">
        <v>697</v>
      </c>
      <c r="D33" s="14">
        <v>285</v>
      </c>
    </row>
    <row r="39" spans="2:9" x14ac:dyDescent="0.3">
      <c r="F39" s="49" t="s">
        <v>37</v>
      </c>
      <c r="G39" s="50"/>
      <c r="H39" s="50"/>
      <c r="I39" s="50"/>
    </row>
  </sheetData>
  <mergeCells count="9">
    <mergeCell ref="D2:I2"/>
    <mergeCell ref="D3:I3"/>
    <mergeCell ref="B14:B15"/>
    <mergeCell ref="C14:C15"/>
    <mergeCell ref="B26:B27"/>
    <mergeCell ref="C26:C27"/>
    <mergeCell ref="A9:H9"/>
    <mergeCell ref="B25:D25"/>
    <mergeCell ref="B13:G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5"/>
  <sheetViews>
    <sheetView topLeftCell="A19" workbookViewId="0">
      <selection activeCell="I46" sqref="I46"/>
    </sheetView>
  </sheetViews>
  <sheetFormatPr defaultColWidth="9.109375" defaultRowHeight="14.4" x14ac:dyDescent="0.3"/>
  <cols>
    <col min="1" max="1" width="9.109375" style="10" customWidth="1"/>
    <col min="2" max="12" width="15.6640625" style="10" customWidth="1"/>
    <col min="13" max="13" width="10.6640625" style="10" customWidth="1"/>
    <col min="14" max="14" width="9.6640625" style="10" customWidth="1"/>
    <col min="15" max="15" width="9.33203125" style="10" customWidth="1"/>
    <col min="16" max="16" width="10.33203125" style="10" customWidth="1"/>
    <col min="17" max="17" width="10" style="10" customWidth="1"/>
    <col min="18" max="16384" width="9.109375" style="10"/>
  </cols>
  <sheetData>
    <row r="1" spans="1:13" x14ac:dyDescent="0.3">
      <c r="C1" s="31" t="s">
        <v>40</v>
      </c>
    </row>
    <row r="2" spans="1:13" x14ac:dyDescent="0.3">
      <c r="C2" s="34"/>
      <c r="D2" s="34"/>
      <c r="E2" s="34"/>
      <c r="F2" s="34"/>
      <c r="G2" s="34"/>
      <c r="H2" s="34"/>
    </row>
    <row r="3" spans="1:13" x14ac:dyDescent="0.3">
      <c r="C3" s="34" t="s">
        <v>1</v>
      </c>
      <c r="D3" s="34"/>
      <c r="E3" s="34"/>
      <c r="F3" s="34"/>
      <c r="G3" s="34"/>
      <c r="H3" s="34"/>
    </row>
    <row r="4" spans="1:13" x14ac:dyDescent="0.3">
      <c r="C4" s="8" t="s">
        <v>39</v>
      </c>
      <c r="D4" s="8"/>
      <c r="E4" s="8"/>
      <c r="F4" s="8"/>
      <c r="G4" s="8"/>
      <c r="H4" s="8"/>
    </row>
    <row r="6" spans="1:13" x14ac:dyDescent="0.3">
      <c r="C6" s="17"/>
    </row>
    <row r="7" spans="1:13" x14ac:dyDescent="0.3">
      <c r="M7" s="18"/>
    </row>
    <row r="8" spans="1:13" ht="18" x14ac:dyDescent="0.35">
      <c r="A8" s="37" t="s">
        <v>10</v>
      </c>
      <c r="B8" s="37"/>
      <c r="C8" s="37"/>
      <c r="D8" s="37"/>
      <c r="E8" s="37"/>
      <c r="F8" s="37"/>
      <c r="G8" s="37"/>
      <c r="H8" s="37"/>
      <c r="I8" s="22"/>
      <c r="J8" s="22"/>
      <c r="K8" s="22"/>
      <c r="L8" s="22"/>
    </row>
    <row r="10" spans="1:13" x14ac:dyDescent="0.3">
      <c r="B10" s="44">
        <v>2022</v>
      </c>
      <c r="C10" s="45"/>
      <c r="D10" s="45"/>
      <c r="E10" s="45"/>
      <c r="F10" s="45"/>
      <c r="G10" s="45"/>
      <c r="H10" s="46"/>
    </row>
    <row r="11" spans="1:13" ht="71.400000000000006" customHeight="1" x14ac:dyDescent="0.3">
      <c r="B11" s="12" t="s">
        <v>2</v>
      </c>
      <c r="C11" s="19" t="s">
        <v>11</v>
      </c>
      <c r="D11" s="19" t="s">
        <v>12</v>
      </c>
      <c r="E11" s="19" t="s">
        <v>16</v>
      </c>
      <c r="F11" s="19" t="s">
        <v>17</v>
      </c>
      <c r="G11" s="19" t="s">
        <v>18</v>
      </c>
      <c r="H11" s="20" t="s">
        <v>19</v>
      </c>
    </row>
    <row r="12" spans="1:13" x14ac:dyDescent="0.3">
      <c r="B12" s="28" t="s">
        <v>3</v>
      </c>
      <c r="C12" s="29">
        <v>27</v>
      </c>
      <c r="D12" s="30">
        <v>15</v>
      </c>
      <c r="E12" s="30">
        <v>18</v>
      </c>
      <c r="F12" s="29">
        <v>9</v>
      </c>
      <c r="G12" s="30">
        <v>0</v>
      </c>
      <c r="H12" s="30">
        <v>9</v>
      </c>
    </row>
    <row r="13" spans="1:13" x14ac:dyDescent="0.3">
      <c r="B13" s="28" t="s">
        <v>4</v>
      </c>
      <c r="C13" s="29">
        <v>42</v>
      </c>
      <c r="D13" s="30">
        <v>31</v>
      </c>
      <c r="E13" s="30">
        <v>34</v>
      </c>
      <c r="F13" s="29">
        <v>27</v>
      </c>
      <c r="G13" s="30">
        <v>7</v>
      </c>
      <c r="H13" s="30">
        <v>0</v>
      </c>
    </row>
    <row r="14" spans="1:13" x14ac:dyDescent="0.3">
      <c r="B14" s="28" t="s">
        <v>5</v>
      </c>
      <c r="C14" s="29">
        <v>24</v>
      </c>
      <c r="D14" s="30">
        <v>1</v>
      </c>
      <c r="E14" s="30">
        <v>1</v>
      </c>
      <c r="F14" s="29">
        <v>0</v>
      </c>
      <c r="G14" s="30">
        <v>1</v>
      </c>
      <c r="H14" s="30">
        <v>0</v>
      </c>
    </row>
    <row r="15" spans="1:13" x14ac:dyDescent="0.3">
      <c r="B15" s="28" t="s">
        <v>6</v>
      </c>
      <c r="C15" s="29">
        <v>62</v>
      </c>
      <c r="D15" s="30">
        <v>44</v>
      </c>
      <c r="E15" s="30">
        <v>47</v>
      </c>
      <c r="F15" s="29">
        <v>36</v>
      </c>
      <c r="G15" s="30">
        <v>10</v>
      </c>
      <c r="H15" s="30">
        <v>1</v>
      </c>
    </row>
    <row r="16" spans="1:13" x14ac:dyDescent="0.3">
      <c r="B16" s="28" t="s">
        <v>7</v>
      </c>
      <c r="C16" s="29">
        <v>27</v>
      </c>
      <c r="D16" s="30">
        <v>9</v>
      </c>
      <c r="E16" s="30">
        <v>10</v>
      </c>
      <c r="F16" s="29">
        <v>4</v>
      </c>
      <c r="G16" s="30">
        <v>6</v>
      </c>
      <c r="H16" s="30">
        <v>0</v>
      </c>
    </row>
    <row r="17" spans="2:8" x14ac:dyDescent="0.3">
      <c r="B17" s="12" t="s">
        <v>9</v>
      </c>
      <c r="C17" s="12">
        <v>182</v>
      </c>
      <c r="D17" s="12">
        <v>100</v>
      </c>
      <c r="E17" s="12">
        <v>110</v>
      </c>
      <c r="F17" s="13">
        <v>76</v>
      </c>
      <c r="G17" s="12">
        <v>24</v>
      </c>
      <c r="H17" s="12">
        <v>10</v>
      </c>
    </row>
    <row r="19" spans="2:8" ht="24" x14ac:dyDescent="0.3">
      <c r="B19" s="12"/>
      <c r="C19" s="19" t="s">
        <v>34</v>
      </c>
    </row>
    <row r="20" spans="2:8" x14ac:dyDescent="0.3">
      <c r="B20" s="28" t="s">
        <v>3</v>
      </c>
      <c r="C20" s="29">
        <v>24</v>
      </c>
    </row>
    <row r="21" spans="2:8" x14ac:dyDescent="0.3">
      <c r="B21" s="28" t="s">
        <v>4</v>
      </c>
      <c r="C21" s="29">
        <v>42</v>
      </c>
    </row>
    <row r="22" spans="2:8" x14ac:dyDescent="0.3">
      <c r="B22" s="28" t="s">
        <v>5</v>
      </c>
      <c r="C22" s="29">
        <v>21</v>
      </c>
    </row>
    <row r="23" spans="2:8" x14ac:dyDescent="0.3">
      <c r="B23" s="28" t="s">
        <v>6</v>
      </c>
      <c r="C23" s="29">
        <v>62</v>
      </c>
    </row>
    <row r="24" spans="2:8" x14ac:dyDescent="0.3">
      <c r="B24" s="28" t="s">
        <v>7</v>
      </c>
      <c r="C24" s="29">
        <v>18</v>
      </c>
    </row>
    <row r="25" spans="2:8" x14ac:dyDescent="0.3">
      <c r="B25" s="12" t="s">
        <v>9</v>
      </c>
      <c r="C25" s="12">
        <v>167</v>
      </c>
    </row>
    <row r="27" spans="2:8" x14ac:dyDescent="0.3">
      <c r="B27" s="27" t="s">
        <v>35</v>
      </c>
    </row>
    <row r="45" spans="2:2" x14ac:dyDescent="0.3">
      <c r="B45" s="48" t="s">
        <v>38</v>
      </c>
    </row>
  </sheetData>
  <mergeCells count="4">
    <mergeCell ref="C2:H2"/>
    <mergeCell ref="C3:H3"/>
    <mergeCell ref="A8:H8"/>
    <mergeCell ref="B10:H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workbookViewId="0">
      <selection activeCell="B45" sqref="B45"/>
    </sheetView>
  </sheetViews>
  <sheetFormatPr defaultColWidth="9.109375" defaultRowHeight="14.4" x14ac:dyDescent="0.3"/>
  <cols>
    <col min="1" max="1" width="9.109375" style="10" customWidth="1"/>
    <col min="2" max="12" width="15.6640625" style="10" customWidth="1"/>
    <col min="13" max="13" width="10.6640625" style="10" customWidth="1"/>
    <col min="14" max="14" width="9.6640625" style="10" customWidth="1"/>
    <col min="15" max="15" width="9.33203125" style="10" customWidth="1"/>
    <col min="16" max="16" width="10.33203125" style="10" customWidth="1"/>
    <col min="17" max="17" width="10" style="10" customWidth="1"/>
    <col min="18" max="16384" width="9.109375" style="10"/>
  </cols>
  <sheetData>
    <row r="1" spans="1:13" x14ac:dyDescent="0.3">
      <c r="C1" s="5" t="s">
        <v>21</v>
      </c>
    </row>
    <row r="2" spans="1:13" x14ac:dyDescent="0.3">
      <c r="C2" s="34"/>
      <c r="D2" s="34"/>
      <c r="E2" s="34"/>
      <c r="F2" s="34"/>
      <c r="G2" s="34"/>
      <c r="H2" s="34"/>
    </row>
    <row r="3" spans="1:13" x14ac:dyDescent="0.3">
      <c r="C3" s="34" t="s">
        <v>1</v>
      </c>
      <c r="D3" s="34"/>
      <c r="E3" s="34"/>
      <c r="F3" s="34"/>
      <c r="G3" s="34"/>
      <c r="H3" s="34"/>
    </row>
    <row r="4" spans="1:13" x14ac:dyDescent="0.3">
      <c r="C4" s="8" t="s">
        <v>22</v>
      </c>
      <c r="D4" s="8"/>
      <c r="E4" s="8"/>
      <c r="F4" s="8"/>
      <c r="G4" s="8"/>
      <c r="H4" s="8"/>
    </row>
    <row r="6" spans="1:13" x14ac:dyDescent="0.3">
      <c r="C6" s="17"/>
    </row>
    <row r="7" spans="1:13" x14ac:dyDescent="0.3">
      <c r="M7" s="18"/>
    </row>
    <row r="8" spans="1:13" ht="18" x14ac:dyDescent="0.35">
      <c r="A8" s="37" t="s">
        <v>10</v>
      </c>
      <c r="B8" s="37"/>
      <c r="C8" s="37"/>
      <c r="D8" s="37"/>
      <c r="E8" s="37"/>
      <c r="F8" s="37"/>
      <c r="G8" s="37"/>
      <c r="H8" s="37"/>
      <c r="I8" s="22"/>
      <c r="J8" s="22"/>
      <c r="K8" s="22"/>
      <c r="L8" s="22"/>
    </row>
    <row r="10" spans="1:13" x14ac:dyDescent="0.3">
      <c r="B10" s="44">
        <v>2021</v>
      </c>
      <c r="C10" s="45"/>
      <c r="D10" s="45"/>
      <c r="E10" s="45"/>
      <c r="F10" s="45"/>
      <c r="G10" s="45"/>
      <c r="H10" s="46"/>
    </row>
    <row r="11" spans="1:13" ht="71.400000000000006" customHeight="1" x14ac:dyDescent="0.3">
      <c r="B11" s="12" t="s">
        <v>2</v>
      </c>
      <c r="C11" s="19" t="s">
        <v>11</v>
      </c>
      <c r="D11" s="19" t="s">
        <v>12</v>
      </c>
      <c r="E11" s="19" t="s">
        <v>16</v>
      </c>
      <c r="F11" s="19" t="s">
        <v>17</v>
      </c>
      <c r="G11" s="19" t="s">
        <v>18</v>
      </c>
      <c r="H11" s="20" t="s">
        <v>19</v>
      </c>
    </row>
    <row r="12" spans="1:13" x14ac:dyDescent="0.3">
      <c r="B12" s="28" t="s">
        <v>3</v>
      </c>
      <c r="C12" s="29">
        <v>25</v>
      </c>
      <c r="D12" s="30">
        <v>14</v>
      </c>
      <c r="E12" s="30">
        <v>16</v>
      </c>
      <c r="F12" s="29">
        <v>4</v>
      </c>
      <c r="G12" s="30">
        <v>1</v>
      </c>
      <c r="H12" s="30">
        <v>11</v>
      </c>
    </row>
    <row r="13" spans="1:13" x14ac:dyDescent="0.3">
      <c r="B13" s="28" t="s">
        <v>4</v>
      </c>
      <c r="C13" s="29">
        <v>43</v>
      </c>
      <c r="D13" s="30">
        <v>33</v>
      </c>
      <c r="E13" s="30">
        <v>38</v>
      </c>
      <c r="F13" s="29">
        <v>27</v>
      </c>
      <c r="G13" s="30">
        <v>11</v>
      </c>
      <c r="H13" s="30">
        <v>0</v>
      </c>
    </row>
    <row r="14" spans="1:13" x14ac:dyDescent="0.3">
      <c r="B14" s="28" t="s">
        <v>5</v>
      </c>
      <c r="C14" s="29">
        <v>23</v>
      </c>
      <c r="D14" s="30">
        <v>19</v>
      </c>
      <c r="E14" s="30">
        <v>19</v>
      </c>
      <c r="F14" s="29">
        <v>18</v>
      </c>
      <c r="G14" s="30">
        <v>1</v>
      </c>
      <c r="H14" s="30">
        <v>0</v>
      </c>
    </row>
    <row r="15" spans="1:13" x14ac:dyDescent="0.3">
      <c r="B15" s="28" t="s">
        <v>6</v>
      </c>
      <c r="C15" s="29">
        <v>109</v>
      </c>
      <c r="D15" s="30">
        <v>76</v>
      </c>
      <c r="E15" s="30">
        <v>85</v>
      </c>
      <c r="F15" s="29">
        <v>63</v>
      </c>
      <c r="G15" s="30">
        <v>21</v>
      </c>
      <c r="H15" s="30">
        <v>1</v>
      </c>
    </row>
    <row r="16" spans="1:13" x14ac:dyDescent="0.3">
      <c r="B16" s="28" t="s">
        <v>7</v>
      </c>
      <c r="C16" s="29">
        <v>30</v>
      </c>
      <c r="D16" s="30">
        <v>10</v>
      </c>
      <c r="E16" s="30">
        <v>10</v>
      </c>
      <c r="F16" s="29">
        <v>8</v>
      </c>
      <c r="G16" s="30">
        <v>2</v>
      </c>
      <c r="H16" s="30">
        <v>0</v>
      </c>
    </row>
    <row r="17" spans="2:8" x14ac:dyDescent="0.3">
      <c r="B17" s="12" t="s">
        <v>9</v>
      </c>
      <c r="C17" s="12">
        <f t="shared" ref="C17:H17" si="0">SUM(C12:C16)</f>
        <v>230</v>
      </c>
      <c r="D17" s="12">
        <f t="shared" si="0"/>
        <v>152</v>
      </c>
      <c r="E17" s="12">
        <f t="shared" si="0"/>
        <v>168</v>
      </c>
      <c r="F17" s="13">
        <f t="shared" si="0"/>
        <v>120</v>
      </c>
      <c r="G17" s="12">
        <f t="shared" si="0"/>
        <v>36</v>
      </c>
      <c r="H17" s="12">
        <f t="shared" si="0"/>
        <v>12</v>
      </c>
    </row>
    <row r="19" spans="2:8" ht="24" x14ac:dyDescent="0.3">
      <c r="B19" s="12"/>
      <c r="C19" s="19" t="s">
        <v>34</v>
      </c>
    </row>
    <row r="20" spans="2:8" x14ac:dyDescent="0.3">
      <c r="B20" s="28" t="s">
        <v>3</v>
      </c>
      <c r="C20" s="29">
        <v>33</v>
      </c>
    </row>
    <row r="21" spans="2:8" x14ac:dyDescent="0.3">
      <c r="B21" s="28" t="s">
        <v>4</v>
      </c>
      <c r="C21" s="29">
        <v>39</v>
      </c>
    </row>
    <row r="22" spans="2:8" x14ac:dyDescent="0.3">
      <c r="B22" s="28" t="s">
        <v>5</v>
      </c>
      <c r="C22" s="29">
        <v>22</v>
      </c>
    </row>
    <row r="23" spans="2:8" x14ac:dyDescent="0.3">
      <c r="B23" s="28" t="s">
        <v>6</v>
      </c>
      <c r="C23" s="29">
        <v>95</v>
      </c>
    </row>
    <row r="24" spans="2:8" x14ac:dyDescent="0.3">
      <c r="B24" s="28" t="s">
        <v>7</v>
      </c>
      <c r="C24" s="29">
        <v>9</v>
      </c>
    </row>
    <row r="25" spans="2:8" x14ac:dyDescent="0.3">
      <c r="B25" s="12" t="s">
        <v>9</v>
      </c>
      <c r="C25" s="12">
        <f>SUM(C20:C24)</f>
        <v>198</v>
      </c>
    </row>
    <row r="27" spans="2:8" x14ac:dyDescent="0.3">
      <c r="B27" s="27" t="s">
        <v>35</v>
      </c>
    </row>
    <row r="45" spans="2:2" x14ac:dyDescent="0.3">
      <c r="B45" s="48" t="s">
        <v>38</v>
      </c>
    </row>
  </sheetData>
  <mergeCells count="4">
    <mergeCell ref="A8:H8"/>
    <mergeCell ref="C2:H2"/>
    <mergeCell ref="C3:H3"/>
    <mergeCell ref="B10:H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4"/>
  <sheetViews>
    <sheetView topLeftCell="A16" workbookViewId="0">
      <selection activeCell="K37" sqref="K37"/>
    </sheetView>
  </sheetViews>
  <sheetFormatPr defaultColWidth="9.109375" defaultRowHeight="14.4" x14ac:dyDescent="0.3"/>
  <cols>
    <col min="1" max="1" width="9.109375" style="10" customWidth="1"/>
    <col min="2" max="12" width="15.6640625" style="10" customWidth="1"/>
    <col min="13" max="13" width="10.6640625" style="10" customWidth="1"/>
    <col min="14" max="14" width="9.6640625" style="10" customWidth="1"/>
    <col min="15" max="15" width="9.33203125" style="10" customWidth="1"/>
    <col min="16" max="16" width="10.33203125" style="10" customWidth="1"/>
    <col min="17" max="17" width="10" style="10" customWidth="1"/>
    <col min="18" max="16384" width="9.109375" style="10"/>
  </cols>
  <sheetData>
    <row r="1" spans="1:12" x14ac:dyDescent="0.3">
      <c r="C1" s="31" t="s">
        <v>40</v>
      </c>
    </row>
    <row r="2" spans="1:12" x14ac:dyDescent="0.3">
      <c r="C2" s="34"/>
      <c r="D2" s="34"/>
      <c r="E2" s="34"/>
      <c r="F2" s="34"/>
      <c r="G2" s="34"/>
      <c r="H2" s="34"/>
    </row>
    <row r="3" spans="1:12" x14ac:dyDescent="0.3">
      <c r="C3" s="34" t="s">
        <v>1</v>
      </c>
      <c r="D3" s="34"/>
      <c r="E3" s="34"/>
      <c r="F3" s="34"/>
      <c r="G3" s="34"/>
      <c r="H3" s="34"/>
    </row>
    <row r="4" spans="1:12" x14ac:dyDescent="0.3">
      <c r="C4" s="8" t="s">
        <v>39</v>
      </c>
      <c r="D4" s="8"/>
      <c r="E4" s="8"/>
      <c r="F4" s="8"/>
      <c r="G4" s="8"/>
      <c r="H4" s="8"/>
    </row>
    <row r="6" spans="1:12" x14ac:dyDescent="0.3">
      <c r="C6" s="17"/>
    </row>
    <row r="8" spans="1:12" x14ac:dyDescent="0.3">
      <c r="C8" s="21"/>
      <c r="D8" s="21"/>
      <c r="E8" s="21"/>
      <c r="F8" s="21"/>
      <c r="G8" s="21"/>
      <c r="H8" s="21"/>
      <c r="I8" s="21"/>
    </row>
    <row r="9" spans="1:12" ht="18" x14ac:dyDescent="0.35">
      <c r="A9" s="37" t="s">
        <v>15</v>
      </c>
      <c r="B9" s="37"/>
      <c r="C9" s="37"/>
      <c r="D9" s="37"/>
      <c r="E9" s="37"/>
      <c r="F9" s="37"/>
      <c r="G9" s="37"/>
      <c r="H9" s="37"/>
      <c r="I9" s="22"/>
      <c r="J9" s="22"/>
      <c r="K9" s="22"/>
      <c r="L9" s="22"/>
    </row>
    <row r="10" spans="1:12" s="24" customFormat="1" ht="18" x14ac:dyDescent="0.35">
      <c r="A10" s="23"/>
      <c r="B10" s="23"/>
      <c r="C10" s="23"/>
      <c r="D10" s="23"/>
      <c r="E10" s="23"/>
      <c r="F10" s="23"/>
      <c r="G10" s="23"/>
      <c r="H10" s="23"/>
      <c r="I10" s="22"/>
      <c r="J10" s="22"/>
      <c r="K10" s="22"/>
      <c r="L10" s="22"/>
    </row>
    <row r="11" spans="1:12" x14ac:dyDescent="0.3">
      <c r="B11" s="44">
        <v>2022</v>
      </c>
      <c r="C11" s="45"/>
      <c r="D11" s="45"/>
      <c r="E11" s="45"/>
      <c r="F11" s="45"/>
      <c r="G11" s="25"/>
      <c r="H11" s="26"/>
    </row>
    <row r="12" spans="1:12" ht="49.95" customHeight="1" x14ac:dyDescent="0.3">
      <c r="B12" s="12" t="s">
        <v>2</v>
      </c>
      <c r="C12" s="19" t="s">
        <v>11</v>
      </c>
      <c r="D12" s="19" t="s">
        <v>12</v>
      </c>
      <c r="E12" s="19" t="s">
        <v>13</v>
      </c>
      <c r="F12" s="19" t="s">
        <v>14</v>
      </c>
    </row>
    <row r="13" spans="1:12" x14ac:dyDescent="0.3">
      <c r="B13" s="28" t="s">
        <v>3</v>
      </c>
      <c r="C13" s="29">
        <v>27</v>
      </c>
      <c r="D13" s="30">
        <v>15</v>
      </c>
      <c r="E13" s="29">
        <v>3</v>
      </c>
      <c r="F13" s="30">
        <v>9</v>
      </c>
    </row>
    <row r="14" spans="1:12" x14ac:dyDescent="0.3">
      <c r="B14" s="28" t="s">
        <v>4</v>
      </c>
      <c r="C14" s="29">
        <v>42</v>
      </c>
      <c r="D14" s="30">
        <v>31</v>
      </c>
      <c r="E14" s="29">
        <v>0</v>
      </c>
      <c r="F14" s="30">
        <v>8</v>
      </c>
    </row>
    <row r="15" spans="1:12" x14ac:dyDescent="0.3">
      <c r="B15" s="28" t="s">
        <v>5</v>
      </c>
      <c r="C15" s="29">
        <v>24</v>
      </c>
      <c r="D15" s="30">
        <v>1</v>
      </c>
      <c r="E15" s="29">
        <v>0</v>
      </c>
      <c r="F15" s="30">
        <v>1</v>
      </c>
    </row>
    <row r="16" spans="1:12" x14ac:dyDescent="0.3">
      <c r="B16" s="28" t="s">
        <v>6</v>
      </c>
      <c r="C16" s="29">
        <v>62</v>
      </c>
      <c r="D16" s="30">
        <v>44</v>
      </c>
      <c r="E16" s="29">
        <v>11</v>
      </c>
      <c r="F16" s="30">
        <v>10</v>
      </c>
    </row>
    <row r="17" spans="2:6" x14ac:dyDescent="0.3">
      <c r="B17" s="28" t="s">
        <v>7</v>
      </c>
      <c r="C17" s="29">
        <v>27</v>
      </c>
      <c r="D17" s="30">
        <v>9</v>
      </c>
      <c r="E17" s="29">
        <v>0</v>
      </c>
      <c r="F17" s="30">
        <v>5</v>
      </c>
    </row>
    <row r="18" spans="2:6" x14ac:dyDescent="0.3">
      <c r="B18" s="12" t="s">
        <v>9</v>
      </c>
      <c r="C18" s="12">
        <v>182</v>
      </c>
      <c r="D18" s="12">
        <v>100</v>
      </c>
      <c r="E18" s="12">
        <v>14</v>
      </c>
      <c r="F18" s="12">
        <v>33</v>
      </c>
    </row>
    <row r="20" spans="2:6" ht="49.95" customHeight="1" x14ac:dyDescent="0.3">
      <c r="B20" s="12" t="s">
        <v>2</v>
      </c>
      <c r="C20" s="19" t="s">
        <v>32</v>
      </c>
      <c r="D20" s="19" t="s">
        <v>42</v>
      </c>
      <c r="E20" s="19" t="s">
        <v>43</v>
      </c>
    </row>
    <row r="21" spans="2:6" x14ac:dyDescent="0.3">
      <c r="B21" s="28" t="s">
        <v>3</v>
      </c>
      <c r="C21" s="29">
        <v>27</v>
      </c>
      <c r="D21" s="30">
        <v>6</v>
      </c>
      <c r="E21" s="29">
        <v>12</v>
      </c>
    </row>
    <row r="22" spans="2:6" x14ac:dyDescent="0.3">
      <c r="B22" s="28" t="s">
        <v>4</v>
      </c>
      <c r="C22" s="29">
        <v>42</v>
      </c>
      <c r="D22" s="30">
        <v>0</v>
      </c>
      <c r="E22" s="29">
        <v>8</v>
      </c>
    </row>
    <row r="23" spans="2:6" x14ac:dyDescent="0.3">
      <c r="B23" s="28" t="s">
        <v>5</v>
      </c>
      <c r="C23" s="29">
        <v>24</v>
      </c>
      <c r="D23" s="30">
        <v>0</v>
      </c>
      <c r="E23" s="29">
        <v>19</v>
      </c>
    </row>
    <row r="24" spans="2:6" x14ac:dyDescent="0.3">
      <c r="B24" s="28" t="s">
        <v>6</v>
      </c>
      <c r="C24" s="29">
        <v>62</v>
      </c>
      <c r="D24" s="30">
        <v>12</v>
      </c>
      <c r="E24" s="29">
        <v>17</v>
      </c>
    </row>
    <row r="25" spans="2:6" x14ac:dyDescent="0.3">
      <c r="B25" s="28" t="s">
        <v>7</v>
      </c>
      <c r="C25" s="29">
        <v>27</v>
      </c>
      <c r="D25" s="30">
        <v>2</v>
      </c>
      <c r="E25" s="29">
        <v>18</v>
      </c>
    </row>
    <row r="26" spans="2:6" x14ac:dyDescent="0.3">
      <c r="B26" s="12" t="s">
        <v>9</v>
      </c>
      <c r="C26" s="32">
        <f>SUM(C21:C25)</f>
        <v>182</v>
      </c>
      <c r="D26" s="32">
        <f t="shared" ref="D26:E26" si="0">SUM(D21:D25)</f>
        <v>20</v>
      </c>
      <c r="E26" s="32">
        <f t="shared" si="0"/>
        <v>74</v>
      </c>
    </row>
    <row r="34" spans="7:14" x14ac:dyDescent="0.3">
      <c r="G34" s="47" t="s">
        <v>36</v>
      </c>
      <c r="H34" s="48"/>
      <c r="I34" s="48"/>
      <c r="J34" s="48"/>
      <c r="K34" s="48"/>
      <c r="L34" s="48"/>
      <c r="M34" s="48"/>
      <c r="N34" s="48"/>
    </row>
  </sheetData>
  <mergeCells count="4">
    <mergeCell ref="C2:H2"/>
    <mergeCell ref="C3:H3"/>
    <mergeCell ref="A9:H9"/>
    <mergeCell ref="B11:F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3" workbookViewId="0">
      <selection activeCell="I36" sqref="I36"/>
    </sheetView>
  </sheetViews>
  <sheetFormatPr defaultColWidth="9.109375" defaultRowHeight="14.4" x14ac:dyDescent="0.3"/>
  <cols>
    <col min="1" max="1" width="9.109375" style="10" customWidth="1"/>
    <col min="2" max="12" width="15.6640625" style="10" customWidth="1"/>
    <col min="13" max="13" width="10.6640625" style="10" customWidth="1"/>
    <col min="14" max="14" width="9.6640625" style="10" customWidth="1"/>
    <col min="15" max="15" width="9.33203125" style="10" customWidth="1"/>
    <col min="16" max="16" width="10.33203125" style="10" customWidth="1"/>
    <col min="17" max="17" width="10" style="10" customWidth="1"/>
    <col min="18" max="16384" width="9.109375" style="10"/>
  </cols>
  <sheetData>
    <row r="1" spans="1:12" x14ac:dyDescent="0.3">
      <c r="C1" s="31" t="s">
        <v>40</v>
      </c>
    </row>
    <row r="2" spans="1:12" x14ac:dyDescent="0.3">
      <c r="C2" s="34"/>
      <c r="D2" s="34"/>
      <c r="E2" s="34"/>
      <c r="F2" s="34"/>
      <c r="G2" s="34"/>
      <c r="H2" s="34"/>
    </row>
    <row r="3" spans="1:12" x14ac:dyDescent="0.3">
      <c r="C3" s="34" t="s">
        <v>1</v>
      </c>
      <c r="D3" s="34"/>
      <c r="E3" s="34"/>
      <c r="F3" s="34"/>
      <c r="G3" s="34"/>
      <c r="H3" s="34"/>
    </row>
    <row r="4" spans="1:12" x14ac:dyDescent="0.3">
      <c r="C4" s="8" t="s">
        <v>39</v>
      </c>
      <c r="D4" s="8"/>
      <c r="E4" s="8"/>
      <c r="F4" s="8"/>
      <c r="G4" s="8"/>
      <c r="H4" s="8"/>
    </row>
    <row r="6" spans="1:12" x14ac:dyDescent="0.3">
      <c r="C6" s="17"/>
    </row>
    <row r="8" spans="1:12" x14ac:dyDescent="0.3">
      <c r="C8" s="21"/>
      <c r="D8" s="21"/>
      <c r="E8" s="21"/>
      <c r="F8" s="21"/>
      <c r="G8" s="21"/>
      <c r="H8" s="21"/>
      <c r="I8" s="21"/>
    </row>
    <row r="9" spans="1:12" ht="18" x14ac:dyDescent="0.35">
      <c r="A9" s="37" t="s">
        <v>15</v>
      </c>
      <c r="B9" s="37"/>
      <c r="C9" s="37"/>
      <c r="D9" s="37"/>
      <c r="E9" s="37"/>
      <c r="F9" s="37"/>
      <c r="G9" s="37"/>
      <c r="H9" s="37"/>
      <c r="I9" s="22"/>
      <c r="J9" s="22"/>
      <c r="K9" s="22"/>
      <c r="L9" s="22"/>
    </row>
    <row r="10" spans="1:12" s="24" customFormat="1" ht="18" x14ac:dyDescent="0.35">
      <c r="A10" s="23"/>
      <c r="B10" s="23"/>
      <c r="C10" s="23"/>
      <c r="D10" s="23"/>
      <c r="E10" s="23"/>
      <c r="F10" s="23"/>
      <c r="G10" s="23"/>
      <c r="H10" s="23"/>
      <c r="I10" s="22"/>
      <c r="J10" s="22"/>
      <c r="K10" s="22"/>
      <c r="L10" s="22"/>
    </row>
    <row r="11" spans="1:12" x14ac:dyDescent="0.3">
      <c r="B11" s="44">
        <v>2021</v>
      </c>
      <c r="C11" s="45"/>
      <c r="D11" s="45"/>
      <c r="E11" s="45"/>
      <c r="F11" s="45"/>
      <c r="G11" s="25"/>
      <c r="H11" s="26"/>
    </row>
    <row r="12" spans="1:12" ht="49.2" customHeight="1" x14ac:dyDescent="0.3">
      <c r="B12" s="12" t="s">
        <v>2</v>
      </c>
      <c r="C12" s="19" t="s">
        <v>11</v>
      </c>
      <c r="D12" s="19" t="s">
        <v>12</v>
      </c>
      <c r="E12" s="19" t="s">
        <v>13</v>
      </c>
      <c r="F12" s="19" t="s">
        <v>14</v>
      </c>
    </row>
    <row r="13" spans="1:12" x14ac:dyDescent="0.3">
      <c r="B13" s="28" t="s">
        <v>3</v>
      </c>
      <c r="C13" s="29">
        <v>25</v>
      </c>
      <c r="D13" s="30">
        <v>14</v>
      </c>
      <c r="E13" s="29">
        <v>1</v>
      </c>
      <c r="F13" s="30">
        <v>7</v>
      </c>
    </row>
    <row r="14" spans="1:12" x14ac:dyDescent="0.3">
      <c r="B14" s="28" t="s">
        <v>4</v>
      </c>
      <c r="C14" s="29">
        <v>43</v>
      </c>
      <c r="D14" s="30">
        <v>33</v>
      </c>
      <c r="E14" s="29">
        <v>1</v>
      </c>
      <c r="F14" s="30">
        <v>14</v>
      </c>
    </row>
    <row r="15" spans="1:12" x14ac:dyDescent="0.3">
      <c r="B15" s="28" t="s">
        <v>5</v>
      </c>
      <c r="C15" s="29">
        <v>23</v>
      </c>
      <c r="D15" s="30">
        <v>19</v>
      </c>
      <c r="E15" s="29" t="s">
        <v>0</v>
      </c>
      <c r="F15" s="30">
        <v>18</v>
      </c>
    </row>
    <row r="16" spans="1:12" x14ac:dyDescent="0.3">
      <c r="B16" s="28" t="s">
        <v>6</v>
      </c>
      <c r="C16" s="29">
        <v>109</v>
      </c>
      <c r="D16" s="30">
        <v>76</v>
      </c>
      <c r="E16" s="29">
        <v>5</v>
      </c>
      <c r="F16" s="30">
        <v>25</v>
      </c>
    </row>
    <row r="17" spans="2:6" x14ac:dyDescent="0.3">
      <c r="B17" s="28" t="s">
        <v>7</v>
      </c>
      <c r="C17" s="29">
        <v>30</v>
      </c>
      <c r="D17" s="30">
        <v>10</v>
      </c>
      <c r="E17" s="29">
        <v>1</v>
      </c>
      <c r="F17" s="30">
        <v>8</v>
      </c>
    </row>
    <row r="18" spans="2:6" x14ac:dyDescent="0.3">
      <c r="B18" s="12" t="s">
        <v>9</v>
      </c>
      <c r="C18" s="12">
        <f>SUM(C13:C17)</f>
        <v>230</v>
      </c>
      <c r="D18" s="12">
        <f>SUM(D13:D17)</f>
        <v>152</v>
      </c>
      <c r="E18" s="12">
        <f>SUM(E13:E17)</f>
        <v>8</v>
      </c>
      <c r="F18" s="12">
        <f>SUM(F13:F17)</f>
        <v>72</v>
      </c>
    </row>
    <row r="20" spans="2:6" ht="24" x14ac:dyDescent="0.3">
      <c r="B20" s="12" t="s">
        <v>2</v>
      </c>
      <c r="C20" s="19" t="s">
        <v>32</v>
      </c>
      <c r="D20" s="19" t="s">
        <v>33</v>
      </c>
      <c r="E20" s="19" t="s">
        <v>14</v>
      </c>
    </row>
    <row r="21" spans="2:6" x14ac:dyDescent="0.3">
      <c r="B21" s="28" t="s">
        <v>3</v>
      </c>
      <c r="C21" s="29">
        <v>25</v>
      </c>
      <c r="D21" s="28">
        <v>1</v>
      </c>
      <c r="E21" s="29">
        <v>17</v>
      </c>
    </row>
    <row r="22" spans="2:6" x14ac:dyDescent="0.3">
      <c r="B22" s="28" t="s">
        <v>4</v>
      </c>
      <c r="C22" s="29">
        <v>43</v>
      </c>
      <c r="D22" s="28">
        <v>1</v>
      </c>
      <c r="E22" s="29">
        <v>14</v>
      </c>
    </row>
    <row r="23" spans="2:6" x14ac:dyDescent="0.3">
      <c r="B23" s="28" t="s">
        <v>5</v>
      </c>
      <c r="C23" s="29">
        <v>23</v>
      </c>
      <c r="D23" s="28" t="s">
        <v>0</v>
      </c>
      <c r="E23" s="29">
        <v>22</v>
      </c>
    </row>
    <row r="24" spans="2:6" x14ac:dyDescent="0.3">
      <c r="B24" s="28" t="s">
        <v>6</v>
      </c>
      <c r="C24" s="29">
        <v>109</v>
      </c>
      <c r="D24" s="28">
        <v>10</v>
      </c>
      <c r="E24" s="29">
        <v>33</v>
      </c>
    </row>
    <row r="25" spans="2:6" x14ac:dyDescent="0.3">
      <c r="B25" s="28" t="s">
        <v>7</v>
      </c>
      <c r="C25" s="29">
        <v>30</v>
      </c>
      <c r="D25" s="28">
        <v>2</v>
      </c>
      <c r="E25" s="29">
        <v>23</v>
      </c>
    </row>
    <row r="26" spans="2:6" x14ac:dyDescent="0.3">
      <c r="B26" s="12" t="s">
        <v>9</v>
      </c>
      <c r="C26" s="12">
        <v>230</v>
      </c>
      <c r="D26" s="12">
        <v>14</v>
      </c>
      <c r="E26" s="12">
        <v>109</v>
      </c>
    </row>
  </sheetData>
  <mergeCells count="4">
    <mergeCell ref="B11:F11"/>
    <mergeCell ref="C2:H2"/>
    <mergeCell ref="C3:H3"/>
    <mergeCell ref="A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Dep. acque reflue urbane 2022</vt:lpstr>
      <vt:lpstr>Dep. acque reflue urbane 2021</vt:lpstr>
      <vt:lpstr>Attività controllo 2022</vt:lpstr>
      <vt:lpstr>Attività controllo 2021</vt:lpstr>
      <vt:lpstr>Esiti azioni di controllo 2022</vt:lpstr>
      <vt:lpstr>Esiti azioni di controllo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Mariacci</dc:creator>
  <cp:lastModifiedBy>Sara Cavalli</cp:lastModifiedBy>
  <cp:lastPrinted>2017-10-11T11:45:04Z</cp:lastPrinted>
  <dcterms:created xsi:type="dcterms:W3CDTF">2017-07-05T12:26:59Z</dcterms:created>
  <dcterms:modified xsi:type="dcterms:W3CDTF">2023-04-06T08:33:54Z</dcterms:modified>
</cp:coreProperties>
</file>