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5 rif 2024\Acque Reflue 2024\"/>
    </mc:Choice>
  </mc:AlternateContent>
  <bookViews>
    <workbookView xWindow="0" yWindow="0" windowWidth="28800" windowHeight="11280" activeTab="4"/>
  </bookViews>
  <sheets>
    <sheet name="2019 - 2020" sheetId="1" r:id="rId1"/>
    <sheet name="2021" sheetId="2" r:id="rId2"/>
    <sheet name="2022" sheetId="4" r:id="rId3"/>
    <sheet name="2023" sheetId="3" r:id="rId4"/>
    <sheet name="202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D17" i="5"/>
  <c r="C17" i="5"/>
  <c r="B17" i="5"/>
  <c r="E17" i="4" l="1"/>
  <c r="D17" i="4"/>
  <c r="C17" i="4"/>
  <c r="B17" i="4"/>
  <c r="E17" i="3" l="1"/>
  <c r="D17" i="3" l="1"/>
  <c r="C17" i="3"/>
  <c r="B17" i="3"/>
  <c r="E17" i="2" l="1"/>
  <c r="D17" i="2" l="1"/>
  <c r="C17" i="2"/>
  <c r="B17" i="2"/>
  <c r="E26" i="1" l="1"/>
  <c r="C26" i="1"/>
  <c r="B26" i="1"/>
  <c r="D24" i="1"/>
  <c r="D26" i="1" s="1"/>
  <c r="D17" i="1" l="1"/>
  <c r="E17" i="1"/>
  <c r="B17" i="1"/>
  <c r="C17" i="1"/>
</calcChain>
</file>

<file path=xl/sharedStrings.xml><?xml version="1.0" encoding="utf-8"?>
<sst xmlns="http://schemas.openxmlformats.org/spreadsheetml/2006/main" count="111" uniqueCount="40">
  <si>
    <t>Province</t>
  </si>
  <si>
    <t>Frosinone</t>
  </si>
  <si>
    <t>Roma</t>
  </si>
  <si>
    <t>Latina</t>
  </si>
  <si>
    <t>Viterbo</t>
  </si>
  <si>
    <t>Rieti</t>
  </si>
  <si>
    <t>Totali</t>
  </si>
  <si>
    <t>Impianti AIA</t>
  </si>
  <si>
    <t>Impianti AUA</t>
  </si>
  <si>
    <t>Impianti NON AIA NON AUA</t>
  </si>
  <si>
    <t>Depuratori Urbani (*)</t>
  </si>
  <si>
    <t>(*) sono una percentuale degli Impianti NON AIA NON AUA</t>
  </si>
  <si>
    <t>Si precisa che non sempre il controllo è stato eseguito anche attraverso un prelievo di campioni, pertanto i campioni prelevati sono un numero inferiore.</t>
  </si>
  <si>
    <t>dati aggiornati a Dicembre 2020</t>
  </si>
  <si>
    <t>a cura di: ARPA LAZIO</t>
  </si>
  <si>
    <t xml:space="preserve"> Dipartimento Pressioni sull’Ambiente-Servizio Attività Produttive e Controlli-Novembre  2021</t>
  </si>
  <si>
    <t>ANNO 2019</t>
  </si>
  <si>
    <t>ANNO 2020</t>
  </si>
  <si>
    <t>Matrice Ambientale Acque Reflue verificata nel corso delle attività di controllo condotte su diversi tipi di impianto</t>
  </si>
  <si>
    <t>dati aggiornati a Dicembre 2021</t>
  </si>
  <si>
    <t>Dipartimento Pressioni sull’Ambiente-Servizio Attività Produttive e Controlli-Giugno 2022</t>
  </si>
  <si>
    <t>ANNO 2021</t>
  </si>
  <si>
    <t>Depuratori Urbani</t>
  </si>
  <si>
    <t xml:space="preserve">Impianti autorizzati alla gestione rifiuti (NON AIA NON AUA)/Altri Impianti/Altre Attività </t>
  </si>
  <si>
    <t>Il Servizio Sezione Provinciale di Roma ha inoltre effettuato anche 127 attività di controllo in fase di rilascio autorizzazione allo scarico.</t>
  </si>
  <si>
    <t>dati aggiornati a Dicembre 2022</t>
  </si>
  <si>
    <t>Dipartimento Pressioni sull’Ambiente-Servizio Attività Produttive e Controlli-Giugno 2023</t>
  </si>
  <si>
    <t>ANNO 2022</t>
  </si>
  <si>
    <t>Acque Reflue</t>
  </si>
  <si>
    <t>Il Servizio Sezione Provinciale di Roma Unità Controlli 1 effettua inoltre attività di campionamento su acque reflue, in relazione a specifiche prescrizioni riportate dall’A.C. sull’atto autorizzativo, su Depuratori Urbani e Impianti di depurazione in possesso di Autorizzazione agli scarichi (artt. 124 e ss., D.L.vo n. 152/2006). Nell’anno 2022 sono stati effettuati 136 campioni.</t>
  </si>
  <si>
    <t>Impianti di depurazione in possesso di Autorizzazione agli scarichi (artt. 124 e ss., D.L.vo n. 152/2006).</t>
  </si>
  <si>
    <t>Dipartimento Pressioni sull’Ambiente-Servizio Attività Produttive e Controlli-Aprile 2024</t>
  </si>
  <si>
    <t>ANNO 2023</t>
  </si>
  <si>
    <t>(*) sono state considerate tutte le matrici controllate, campionate, controllate e campionate nelle attività di controllo effettuate</t>
  </si>
  <si>
    <r>
      <t>Matrice Ambientale Acque Reflue verificata nel corso delle attività di controllo condotte su diversi tipi di impianto</t>
    </r>
    <r>
      <rPr>
        <b/>
        <vertAlign val="superscript"/>
        <sz val="14"/>
        <color theme="0"/>
        <rFont val="Calibri"/>
        <family val="2"/>
        <scheme val="minor"/>
      </rPr>
      <t xml:space="preserve"> (*)</t>
    </r>
  </si>
  <si>
    <t>dati aggiornati a Dicembre 2023</t>
  </si>
  <si>
    <t>dati aggiornati a Dicembre 2024</t>
  </si>
  <si>
    <t>Dipartimento Pressioni sull’Ambiente-Servizio Attività Produttive e Controlli-Settembre 2025</t>
  </si>
  <si>
    <t>ANNO 2024</t>
  </si>
  <si>
    <t xml:space="preserve">Il Servizio Sezione Provinciale di Roma Unità Controlli 1 effettua inoltre attività di campionamento su acque reflue, in relazione a specifiche prescrizioni riportate dall’A.C. sull’atto autorizzativo, su Depuratori Urbani e Impianti di depurazione in possesso di Autorizzazione agli scarichi (artt. 124 e ss., D.L.vo n. 152/2006).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</si>
</sst>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1630" y="66675"/>
          <a:ext cx="13696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1630" y="66675"/>
          <a:ext cx="13696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31" sqref="H31"/>
    </sheetView>
  </sheetViews>
  <sheetFormatPr defaultRowHeight="15" x14ac:dyDescent="0.25"/>
  <cols>
    <col min="1" max="5" width="30.7109375" customWidth="1"/>
  </cols>
  <sheetData>
    <row r="1" spans="1:7" x14ac:dyDescent="0.25">
      <c r="B1" s="1" t="s">
        <v>13</v>
      </c>
    </row>
    <row r="2" spans="1:7" x14ac:dyDescent="0.25">
      <c r="B2" s="36"/>
      <c r="C2" s="36"/>
      <c r="D2" s="36"/>
      <c r="E2" s="36"/>
      <c r="F2" s="36"/>
      <c r="G2" s="36"/>
    </row>
    <row r="3" spans="1:7" x14ac:dyDescent="0.25">
      <c r="B3" s="36" t="s">
        <v>14</v>
      </c>
      <c r="C3" s="36"/>
      <c r="D3" s="36"/>
      <c r="E3" s="36"/>
      <c r="F3" s="36"/>
      <c r="G3" s="36"/>
    </row>
    <row r="4" spans="1:7" x14ac:dyDescent="0.25">
      <c r="B4" s="36" t="s">
        <v>15</v>
      </c>
      <c r="C4" s="36"/>
      <c r="D4" s="36"/>
      <c r="E4" s="36"/>
      <c r="F4" s="36"/>
      <c r="G4" s="36"/>
    </row>
    <row r="7" spans="1:7" ht="15.75" thickBot="1" x14ac:dyDescent="0.3"/>
    <row r="8" spans="1:7" s="2" customFormat="1" ht="19.5" thickBot="1" x14ac:dyDescent="0.35">
      <c r="A8" s="43" t="s">
        <v>18</v>
      </c>
      <c r="B8" s="44"/>
      <c r="C8" s="44"/>
      <c r="D8" s="44"/>
      <c r="E8" s="45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40" t="s">
        <v>16</v>
      </c>
      <c r="B10" s="41"/>
      <c r="C10" s="41"/>
      <c r="D10" s="41"/>
      <c r="E10" s="42"/>
    </row>
    <row r="11" spans="1:7" s="2" customFormat="1" ht="15.75" thickBot="1" x14ac:dyDescent="0.3">
      <c r="A11" s="6" t="s">
        <v>0</v>
      </c>
      <c r="B11" s="6" t="s">
        <v>7</v>
      </c>
      <c r="C11" s="7" t="s">
        <v>8</v>
      </c>
      <c r="D11" s="8" t="s">
        <v>9</v>
      </c>
      <c r="E11" s="9" t="s">
        <v>10</v>
      </c>
    </row>
    <row r="12" spans="1:7" s="2" customFormat="1" ht="15.75" thickBot="1" x14ac:dyDescent="0.3">
      <c r="A12" s="10" t="s">
        <v>1</v>
      </c>
      <c r="B12" s="11">
        <v>28</v>
      </c>
      <c r="C12" s="12">
        <v>18</v>
      </c>
      <c r="D12" s="13">
        <v>42</v>
      </c>
      <c r="E12" s="12">
        <v>16</v>
      </c>
      <c r="F12" s="4"/>
    </row>
    <row r="13" spans="1:7" s="2" customFormat="1" ht="15.75" thickBot="1" x14ac:dyDescent="0.3">
      <c r="A13" s="10" t="s">
        <v>3</v>
      </c>
      <c r="B13" s="11">
        <v>13</v>
      </c>
      <c r="C13" s="12">
        <v>21</v>
      </c>
      <c r="D13" s="13">
        <v>83</v>
      </c>
      <c r="E13" s="12">
        <v>22</v>
      </c>
      <c r="F13" s="4"/>
    </row>
    <row r="14" spans="1:7" s="2" customFormat="1" ht="15.75" thickBot="1" x14ac:dyDescent="0.3">
      <c r="A14" s="10" t="s">
        <v>5</v>
      </c>
      <c r="B14" s="11">
        <v>3</v>
      </c>
      <c r="C14" s="12">
        <v>7</v>
      </c>
      <c r="D14" s="13">
        <v>6</v>
      </c>
      <c r="E14" s="12">
        <v>64</v>
      </c>
      <c r="F14" s="4"/>
    </row>
    <row r="15" spans="1:7" s="2" customFormat="1" ht="15.75" thickBot="1" x14ac:dyDescent="0.3">
      <c r="A15" s="10" t="s">
        <v>2</v>
      </c>
      <c r="B15" s="11">
        <v>7</v>
      </c>
      <c r="C15" s="12">
        <v>57</v>
      </c>
      <c r="D15" s="13">
        <v>410</v>
      </c>
      <c r="E15" s="12">
        <v>122</v>
      </c>
      <c r="F15" s="4"/>
    </row>
    <row r="16" spans="1:7" s="2" customFormat="1" ht="15.75" thickBot="1" x14ac:dyDescent="0.3">
      <c r="A16" s="10" t="s">
        <v>4</v>
      </c>
      <c r="B16" s="11">
        <v>7</v>
      </c>
      <c r="C16" s="12">
        <v>14</v>
      </c>
      <c r="D16" s="13">
        <v>52</v>
      </c>
      <c r="E16" s="12">
        <v>42</v>
      </c>
      <c r="F16" s="4"/>
    </row>
    <row r="17" spans="1:6" s="2" customFormat="1" ht="15.75" thickBot="1" x14ac:dyDescent="0.3">
      <c r="A17" s="14" t="s">
        <v>6</v>
      </c>
      <c r="B17" s="15">
        <f>SUM(B12:B16)</f>
        <v>58</v>
      </c>
      <c r="C17" s="16">
        <f>SUM(C12:C16)</f>
        <v>117</v>
      </c>
      <c r="D17" s="16">
        <f>SUM(D12:D16)</f>
        <v>593</v>
      </c>
      <c r="E17" s="16">
        <f>SUM(E12:E16)</f>
        <v>266</v>
      </c>
      <c r="F17" s="3"/>
    </row>
    <row r="18" spans="1:6" s="2" customFormat="1" ht="15.75" thickBot="1" x14ac:dyDescent="0.3">
      <c r="A18" s="5"/>
      <c r="B18" s="5"/>
      <c r="C18" s="5"/>
      <c r="D18" s="5"/>
      <c r="E18" s="5"/>
      <c r="F18" s="3"/>
    </row>
    <row r="19" spans="1:6" s="2" customFormat="1" ht="15.75" thickBot="1" x14ac:dyDescent="0.3">
      <c r="A19" s="37" t="s">
        <v>17</v>
      </c>
      <c r="B19" s="38"/>
      <c r="C19" s="38"/>
      <c r="D19" s="38"/>
      <c r="E19" s="39"/>
      <c r="F19" s="3"/>
    </row>
    <row r="20" spans="1:6" s="2" customFormat="1" ht="15.75" thickBot="1" x14ac:dyDescent="0.3">
      <c r="A20" s="17" t="s">
        <v>0</v>
      </c>
      <c r="B20" s="17" t="s">
        <v>7</v>
      </c>
      <c r="C20" s="18" t="s">
        <v>8</v>
      </c>
      <c r="D20" s="19" t="s">
        <v>9</v>
      </c>
      <c r="E20" s="20" t="s">
        <v>10</v>
      </c>
    </row>
    <row r="21" spans="1:6" s="2" customFormat="1" ht="15.75" customHeight="1" thickBot="1" x14ac:dyDescent="0.3">
      <c r="A21" s="21" t="s">
        <v>1</v>
      </c>
      <c r="B21" s="22">
        <v>19</v>
      </c>
      <c r="C21" s="23">
        <v>13</v>
      </c>
      <c r="D21" s="24">
        <v>96</v>
      </c>
      <c r="E21" s="23">
        <v>20</v>
      </c>
    </row>
    <row r="22" spans="1:6" s="2" customFormat="1" ht="15.75" thickBot="1" x14ac:dyDescent="0.3">
      <c r="A22" s="21" t="s">
        <v>3</v>
      </c>
      <c r="B22" s="22">
        <v>29</v>
      </c>
      <c r="C22" s="23">
        <v>13</v>
      </c>
      <c r="D22" s="24">
        <v>77</v>
      </c>
      <c r="E22" s="23">
        <v>32</v>
      </c>
    </row>
    <row r="23" spans="1:6" s="2" customFormat="1" ht="15.75" thickBot="1" x14ac:dyDescent="0.3">
      <c r="A23" s="21" t="s">
        <v>5</v>
      </c>
      <c r="B23" s="22">
        <v>19</v>
      </c>
      <c r="C23" s="23">
        <v>3</v>
      </c>
      <c r="D23" s="24">
        <v>36</v>
      </c>
      <c r="E23" s="23">
        <v>21</v>
      </c>
    </row>
    <row r="24" spans="1:6" s="2" customFormat="1" ht="15.75" thickBot="1" x14ac:dyDescent="0.3">
      <c r="A24" s="21" t="s">
        <v>2</v>
      </c>
      <c r="B24" s="22">
        <v>19</v>
      </c>
      <c r="C24" s="23">
        <v>47</v>
      </c>
      <c r="D24" s="24">
        <f>262+64</f>
        <v>326</v>
      </c>
      <c r="E24" s="23">
        <v>111</v>
      </c>
    </row>
    <row r="25" spans="1:6" s="2" customFormat="1" ht="15.75" thickBot="1" x14ac:dyDescent="0.3">
      <c r="A25" s="21" t="s">
        <v>4</v>
      </c>
      <c r="B25" s="22">
        <v>6</v>
      </c>
      <c r="C25" s="23">
        <v>7</v>
      </c>
      <c r="D25" s="24">
        <v>26</v>
      </c>
      <c r="E25" s="23">
        <v>19</v>
      </c>
    </row>
    <row r="26" spans="1:6" s="2" customFormat="1" ht="15.75" thickBot="1" x14ac:dyDescent="0.3">
      <c r="A26" s="25" t="s">
        <v>6</v>
      </c>
      <c r="B26" s="26">
        <f>SUM(B21:B25)</f>
        <v>92</v>
      </c>
      <c r="C26" s="27">
        <f>SUM(C21:C25)</f>
        <v>83</v>
      </c>
      <c r="D26" s="27">
        <f>SUM(D21:D25)</f>
        <v>561</v>
      </c>
      <c r="E26" s="27">
        <f>SUM(E21:E25)</f>
        <v>203</v>
      </c>
    </row>
    <row r="27" spans="1:6" s="2" customFormat="1" x14ac:dyDescent="0.25"/>
    <row r="28" spans="1:6" s="2" customFormat="1" x14ac:dyDescent="0.25">
      <c r="A28" s="35" t="s">
        <v>11</v>
      </c>
      <c r="B28" s="35"/>
      <c r="C28" s="35"/>
      <c r="D28" s="35"/>
      <c r="E28" s="35"/>
    </row>
    <row r="29" spans="1:6" s="2" customFormat="1" x14ac:dyDescent="0.25">
      <c r="A29" s="35" t="s">
        <v>12</v>
      </c>
      <c r="B29" s="35"/>
      <c r="C29" s="35"/>
      <c r="D29" s="35"/>
      <c r="E29" s="35"/>
    </row>
  </sheetData>
  <mergeCells count="8">
    <mergeCell ref="A29:E29"/>
    <mergeCell ref="A28:E28"/>
    <mergeCell ref="B2:G2"/>
    <mergeCell ref="B3:G3"/>
    <mergeCell ref="B4:G4"/>
    <mergeCell ref="A19:E19"/>
    <mergeCell ref="A10:E10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XFD1048576"/>
    </sheetView>
  </sheetViews>
  <sheetFormatPr defaultRowHeight="15" x14ac:dyDescent="0.25"/>
  <cols>
    <col min="1" max="5" width="30.7109375" customWidth="1"/>
  </cols>
  <sheetData>
    <row r="1" spans="1:7" x14ac:dyDescent="0.25">
      <c r="B1" s="29" t="s">
        <v>19</v>
      </c>
    </row>
    <row r="2" spans="1:7" x14ac:dyDescent="0.25">
      <c r="B2" s="36"/>
      <c r="C2" s="36"/>
      <c r="D2" s="36"/>
      <c r="E2" s="36"/>
      <c r="F2" s="36"/>
      <c r="G2" s="36"/>
    </row>
    <row r="3" spans="1:7" x14ac:dyDescent="0.25">
      <c r="B3" s="36" t="s">
        <v>14</v>
      </c>
      <c r="C3" s="36"/>
      <c r="D3" s="36"/>
      <c r="E3" s="36"/>
      <c r="F3" s="36"/>
      <c r="G3" s="36"/>
    </row>
    <row r="4" spans="1:7" x14ac:dyDescent="0.25">
      <c r="B4" s="36" t="s">
        <v>20</v>
      </c>
      <c r="C4" s="36"/>
      <c r="D4" s="36"/>
      <c r="E4" s="36"/>
      <c r="F4" s="36"/>
      <c r="G4" s="36"/>
    </row>
    <row r="7" spans="1:7" ht="15.75" thickBot="1" x14ac:dyDescent="0.3"/>
    <row r="8" spans="1:7" s="2" customFormat="1" ht="19.5" thickBot="1" x14ac:dyDescent="0.35">
      <c r="A8" s="43" t="s">
        <v>18</v>
      </c>
      <c r="B8" s="44"/>
      <c r="C8" s="44"/>
      <c r="D8" s="44"/>
      <c r="E8" s="45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40" t="s">
        <v>21</v>
      </c>
      <c r="B10" s="41"/>
      <c r="C10" s="41"/>
      <c r="D10" s="41"/>
      <c r="E10" s="42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47</v>
      </c>
      <c r="C12" s="12">
        <v>20</v>
      </c>
      <c r="D12" s="13">
        <v>26</v>
      </c>
      <c r="E12" s="12">
        <v>25</v>
      </c>
      <c r="F12" s="4"/>
    </row>
    <row r="13" spans="1:7" s="2" customFormat="1" ht="15.75" thickBot="1" x14ac:dyDescent="0.3">
      <c r="A13" s="10" t="s">
        <v>3</v>
      </c>
      <c r="B13" s="11">
        <v>57</v>
      </c>
      <c r="C13" s="12">
        <v>19</v>
      </c>
      <c r="D13" s="13">
        <v>21</v>
      </c>
      <c r="E13" s="12">
        <v>43</v>
      </c>
      <c r="F13" s="4"/>
    </row>
    <row r="14" spans="1:7" s="2" customFormat="1" ht="15.75" thickBot="1" x14ac:dyDescent="0.3">
      <c r="A14" s="10" t="s">
        <v>5</v>
      </c>
      <c r="B14" s="11">
        <v>29</v>
      </c>
      <c r="C14" s="12">
        <v>3</v>
      </c>
      <c r="D14" s="13">
        <v>1</v>
      </c>
      <c r="E14" s="12">
        <v>23</v>
      </c>
      <c r="F14" s="4"/>
    </row>
    <row r="15" spans="1:7" s="2" customFormat="1" ht="15.75" thickBot="1" x14ac:dyDescent="0.3">
      <c r="A15" s="10" t="s">
        <v>2</v>
      </c>
      <c r="B15" s="11">
        <v>28</v>
      </c>
      <c r="C15" s="12">
        <v>35</v>
      </c>
      <c r="D15" s="13">
        <v>54</v>
      </c>
      <c r="E15" s="12">
        <v>109</v>
      </c>
      <c r="F15" s="4"/>
    </row>
    <row r="16" spans="1:7" s="2" customFormat="1" ht="15.75" thickBot="1" x14ac:dyDescent="0.3">
      <c r="A16" s="10" t="s">
        <v>4</v>
      </c>
      <c r="B16" s="11">
        <v>5</v>
      </c>
      <c r="C16" s="12">
        <v>10</v>
      </c>
      <c r="D16" s="13">
        <v>9</v>
      </c>
      <c r="E16" s="12">
        <v>30</v>
      </c>
      <c r="F16" s="4"/>
    </row>
    <row r="17" spans="1:6" s="2" customFormat="1" ht="15.75" thickBot="1" x14ac:dyDescent="0.3">
      <c r="A17" s="14" t="s">
        <v>6</v>
      </c>
      <c r="B17" s="15">
        <f>SUM(B12:B16)</f>
        <v>166</v>
      </c>
      <c r="C17" s="16">
        <f>SUM(C12:C16)</f>
        <v>87</v>
      </c>
      <c r="D17" s="16">
        <f>SUM(D12:D16)</f>
        <v>111</v>
      </c>
      <c r="E17" s="16">
        <f t="shared" ref="E17" si="0">SUM(E12:E16)</f>
        <v>230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0" t="s">
        <v>24</v>
      </c>
      <c r="B19" s="30"/>
      <c r="C19" s="30"/>
      <c r="D19" s="30"/>
      <c r="E19" s="30"/>
    </row>
    <row r="20" spans="1:6" s="2" customFormat="1" x14ac:dyDescent="0.25">
      <c r="A20" s="35" t="s">
        <v>12</v>
      </c>
      <c r="B20" s="35"/>
      <c r="C20" s="35"/>
      <c r="D20" s="35"/>
      <c r="E20" s="35"/>
    </row>
  </sheetData>
  <mergeCells count="6">
    <mergeCell ref="A20:E20"/>
    <mergeCell ref="B2:G2"/>
    <mergeCell ref="B3:G3"/>
    <mergeCell ref="B4:G4"/>
    <mergeCell ref="A8:E8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4" sqref="B24:B25"/>
    </sheetView>
  </sheetViews>
  <sheetFormatPr defaultRowHeight="15" x14ac:dyDescent="0.25"/>
  <cols>
    <col min="1" max="5" width="30.7109375" customWidth="1"/>
  </cols>
  <sheetData>
    <row r="1" spans="1:7" x14ac:dyDescent="0.25">
      <c r="B1" s="33" t="s">
        <v>25</v>
      </c>
    </row>
    <row r="2" spans="1:7" x14ac:dyDescent="0.25">
      <c r="B2" s="36"/>
      <c r="C2" s="36"/>
      <c r="D2" s="36"/>
      <c r="E2" s="36"/>
      <c r="F2" s="36"/>
      <c r="G2" s="36"/>
    </row>
    <row r="3" spans="1:7" x14ac:dyDescent="0.25">
      <c r="B3" s="36" t="s">
        <v>14</v>
      </c>
      <c r="C3" s="36"/>
      <c r="D3" s="36"/>
      <c r="E3" s="36"/>
      <c r="F3" s="36"/>
      <c r="G3" s="36"/>
    </row>
    <row r="4" spans="1:7" x14ac:dyDescent="0.25">
      <c r="B4" s="36" t="s">
        <v>26</v>
      </c>
      <c r="C4" s="36"/>
      <c r="D4" s="36"/>
      <c r="E4" s="36"/>
      <c r="F4" s="36"/>
      <c r="G4" s="36"/>
    </row>
    <row r="7" spans="1:7" ht="15.75" thickBot="1" x14ac:dyDescent="0.3"/>
    <row r="8" spans="1:7" s="2" customFormat="1" ht="19.5" thickBot="1" x14ac:dyDescent="0.35">
      <c r="A8" s="43" t="s">
        <v>18</v>
      </c>
      <c r="B8" s="44"/>
      <c r="C8" s="44"/>
      <c r="D8" s="44"/>
      <c r="E8" s="45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40" t="s">
        <v>27</v>
      </c>
      <c r="B10" s="41"/>
      <c r="C10" s="41"/>
      <c r="D10" s="41"/>
      <c r="E10" s="42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58</v>
      </c>
      <c r="C12" s="12">
        <v>20</v>
      </c>
      <c r="D12" s="13">
        <v>44</v>
      </c>
      <c r="E12" s="12">
        <v>45</v>
      </c>
      <c r="F12" s="4"/>
    </row>
    <row r="13" spans="1:7" s="2" customFormat="1" ht="15.75" thickBot="1" x14ac:dyDescent="0.3">
      <c r="A13" s="10" t="s">
        <v>3</v>
      </c>
      <c r="B13" s="11">
        <v>31</v>
      </c>
      <c r="C13" s="12">
        <v>19</v>
      </c>
      <c r="D13" s="13">
        <v>31</v>
      </c>
      <c r="E13" s="12">
        <v>30</v>
      </c>
      <c r="F13" s="4"/>
    </row>
    <row r="14" spans="1:7" s="2" customFormat="1" ht="15.75" thickBot="1" x14ac:dyDescent="0.3">
      <c r="A14" s="10" t="s">
        <v>5</v>
      </c>
      <c r="B14" s="11">
        <v>9</v>
      </c>
      <c r="C14" s="12">
        <v>4</v>
      </c>
      <c r="D14" s="13">
        <v>8</v>
      </c>
      <c r="E14" s="12">
        <v>24</v>
      </c>
      <c r="F14" s="4"/>
    </row>
    <row r="15" spans="1:7" s="2" customFormat="1" ht="15.75" thickBot="1" x14ac:dyDescent="0.3">
      <c r="A15" s="10" t="s">
        <v>2</v>
      </c>
      <c r="B15" s="11">
        <v>46</v>
      </c>
      <c r="C15" s="12">
        <v>54</v>
      </c>
      <c r="D15" s="13">
        <v>56</v>
      </c>
      <c r="E15" s="12">
        <v>66</v>
      </c>
      <c r="F15" s="4"/>
    </row>
    <row r="16" spans="1:7" s="2" customFormat="1" ht="15.75" thickBot="1" x14ac:dyDescent="0.3">
      <c r="A16" s="10" t="s">
        <v>4</v>
      </c>
      <c r="B16" s="11">
        <v>23</v>
      </c>
      <c r="C16" s="12">
        <v>26</v>
      </c>
      <c r="D16" s="13">
        <v>8</v>
      </c>
      <c r="E16" s="12">
        <v>24</v>
      </c>
      <c r="F16" s="4"/>
    </row>
    <row r="17" spans="1:6" s="2" customFormat="1" ht="15.75" thickBot="1" x14ac:dyDescent="0.3">
      <c r="A17" s="14" t="s">
        <v>6</v>
      </c>
      <c r="B17" s="15">
        <f>SUM(B12:B16)</f>
        <v>167</v>
      </c>
      <c r="C17" s="16">
        <f>SUM(C12:C16)</f>
        <v>123</v>
      </c>
      <c r="D17" s="16">
        <f>SUM(D12:D16)</f>
        <v>147</v>
      </c>
      <c r="E17" s="16">
        <f>SUM(E12:E16)</f>
        <v>189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5" t="s">
        <v>12</v>
      </c>
      <c r="B19" s="35"/>
      <c r="C19" s="35"/>
      <c r="D19" s="35"/>
      <c r="E19" s="35"/>
    </row>
    <row r="21" spans="1:6" ht="29.25" customHeight="1" x14ac:dyDescent="0.25">
      <c r="A21" s="46" t="s">
        <v>29</v>
      </c>
      <c r="B21" s="46"/>
      <c r="C21" s="46"/>
      <c r="D21" s="46"/>
      <c r="E21" s="46"/>
    </row>
    <row r="22" spans="1:6" ht="15.75" thickBot="1" x14ac:dyDescent="0.3"/>
    <row r="23" spans="1:6" ht="15.75" thickBot="1" x14ac:dyDescent="0.3">
      <c r="A23" s="6"/>
      <c r="B23" s="8" t="s">
        <v>28</v>
      </c>
    </row>
    <row r="24" spans="1:6" ht="15.75" thickBot="1" x14ac:dyDescent="0.3">
      <c r="A24" s="10" t="s">
        <v>22</v>
      </c>
      <c r="B24" s="11">
        <v>27</v>
      </c>
    </row>
    <row r="25" spans="1:6" ht="36.75" thickBot="1" x14ac:dyDescent="0.3">
      <c r="A25" s="10" t="s">
        <v>30</v>
      </c>
      <c r="B25" s="11">
        <v>109</v>
      </c>
    </row>
  </sheetData>
  <mergeCells count="7">
    <mergeCell ref="A21:E21"/>
    <mergeCell ref="B2:G2"/>
    <mergeCell ref="B3:G3"/>
    <mergeCell ref="B4:G4"/>
    <mergeCell ref="A8:E8"/>
    <mergeCell ref="A10:E10"/>
    <mergeCell ref="A19:E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7" sqref="E27"/>
    </sheetView>
  </sheetViews>
  <sheetFormatPr defaultRowHeight="15" x14ac:dyDescent="0.25"/>
  <cols>
    <col min="1" max="5" width="30.7109375" customWidth="1"/>
  </cols>
  <sheetData>
    <row r="1" spans="1:7" x14ac:dyDescent="0.25">
      <c r="B1" s="32" t="s">
        <v>35</v>
      </c>
    </row>
    <row r="2" spans="1:7" x14ac:dyDescent="0.25">
      <c r="B2" s="36"/>
      <c r="C2" s="36"/>
      <c r="D2" s="36"/>
      <c r="E2" s="36"/>
      <c r="F2" s="36"/>
      <c r="G2" s="36"/>
    </row>
    <row r="3" spans="1:7" x14ac:dyDescent="0.25">
      <c r="B3" s="36" t="s">
        <v>14</v>
      </c>
      <c r="C3" s="36"/>
      <c r="D3" s="36"/>
      <c r="E3" s="36"/>
      <c r="F3" s="36"/>
      <c r="G3" s="36"/>
    </row>
    <row r="4" spans="1:7" x14ac:dyDescent="0.25">
      <c r="B4" s="36" t="s">
        <v>31</v>
      </c>
      <c r="C4" s="36"/>
      <c r="D4" s="36"/>
      <c r="E4" s="36"/>
      <c r="F4" s="36"/>
      <c r="G4" s="36"/>
    </row>
    <row r="7" spans="1:7" ht="15.75" thickBot="1" x14ac:dyDescent="0.3"/>
    <row r="8" spans="1:7" s="2" customFormat="1" ht="21.75" thickBot="1" x14ac:dyDescent="0.35">
      <c r="A8" s="43" t="s">
        <v>34</v>
      </c>
      <c r="B8" s="44"/>
      <c r="C8" s="44"/>
      <c r="D8" s="44"/>
      <c r="E8" s="45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40" t="s">
        <v>32</v>
      </c>
      <c r="B10" s="41"/>
      <c r="C10" s="41"/>
      <c r="D10" s="41"/>
      <c r="E10" s="42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37</v>
      </c>
      <c r="C12" s="12">
        <v>14</v>
      </c>
      <c r="D12" s="13">
        <v>31</v>
      </c>
      <c r="E12" s="12">
        <v>13</v>
      </c>
      <c r="F12" s="4"/>
    </row>
    <row r="13" spans="1:7" s="2" customFormat="1" ht="15.75" thickBot="1" x14ac:dyDescent="0.3">
      <c r="A13" s="10" t="s">
        <v>3</v>
      </c>
      <c r="B13" s="11">
        <v>65</v>
      </c>
      <c r="C13" s="12">
        <v>19</v>
      </c>
      <c r="D13" s="13">
        <v>18</v>
      </c>
      <c r="E13" s="12">
        <v>60</v>
      </c>
      <c r="F13" s="4"/>
    </row>
    <row r="14" spans="1:7" s="2" customFormat="1" ht="15.75" thickBot="1" x14ac:dyDescent="0.3">
      <c r="A14" s="10" t="s">
        <v>5</v>
      </c>
      <c r="B14" s="11">
        <v>9</v>
      </c>
      <c r="C14" s="12">
        <v>3</v>
      </c>
      <c r="D14" s="13">
        <v>10</v>
      </c>
      <c r="E14" s="12">
        <v>24</v>
      </c>
      <c r="F14" s="4"/>
    </row>
    <row r="15" spans="1:7" s="2" customFormat="1" ht="15.75" thickBot="1" x14ac:dyDescent="0.3">
      <c r="A15" s="10" t="s">
        <v>2</v>
      </c>
      <c r="B15" s="11">
        <v>51</v>
      </c>
      <c r="C15" s="12">
        <v>13</v>
      </c>
      <c r="D15" s="13">
        <v>46</v>
      </c>
      <c r="E15" s="12">
        <v>115</v>
      </c>
      <c r="F15" s="4"/>
    </row>
    <row r="16" spans="1:7" s="2" customFormat="1" ht="15.75" thickBot="1" x14ac:dyDescent="0.3">
      <c r="A16" s="10" t="s">
        <v>4</v>
      </c>
      <c r="B16" s="11">
        <v>17</v>
      </c>
      <c r="C16" s="12">
        <v>12</v>
      </c>
      <c r="D16" s="13">
        <v>13</v>
      </c>
      <c r="E16" s="12">
        <v>41</v>
      </c>
      <c r="F16" s="4"/>
    </row>
    <row r="17" spans="1:6" s="2" customFormat="1" ht="15.75" thickBot="1" x14ac:dyDescent="0.3">
      <c r="A17" s="14" t="s">
        <v>6</v>
      </c>
      <c r="B17" s="15">
        <f>SUM(B12:B16)</f>
        <v>179</v>
      </c>
      <c r="C17" s="16">
        <f>SUM(C12:C16)</f>
        <v>61</v>
      </c>
      <c r="D17" s="16">
        <f>SUM(D12:D16)</f>
        <v>118</v>
      </c>
      <c r="E17" s="16">
        <f>SUM(E12:E16)</f>
        <v>253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5" t="s">
        <v>33</v>
      </c>
      <c r="B19" s="35"/>
      <c r="C19" s="35"/>
      <c r="D19" s="35"/>
      <c r="E19" s="35"/>
    </row>
    <row r="21" spans="1:6" ht="29.25" customHeight="1" x14ac:dyDescent="0.25">
      <c r="A21" s="46" t="s">
        <v>39</v>
      </c>
      <c r="B21" s="46"/>
      <c r="C21" s="46"/>
      <c r="D21" s="46"/>
      <c r="E21" s="46"/>
    </row>
    <row r="22" spans="1:6" ht="15.75" thickBot="1" x14ac:dyDescent="0.3"/>
    <row r="23" spans="1:6" ht="15.75" thickBot="1" x14ac:dyDescent="0.3">
      <c r="A23" s="6"/>
      <c r="B23" s="8" t="s">
        <v>28</v>
      </c>
    </row>
    <row r="24" spans="1:6" ht="15.75" thickBot="1" x14ac:dyDescent="0.3">
      <c r="A24" s="10" t="s">
        <v>22</v>
      </c>
      <c r="B24" s="11">
        <v>56</v>
      </c>
    </row>
    <row r="25" spans="1:6" ht="36.75" thickBot="1" x14ac:dyDescent="0.3">
      <c r="A25" s="10" t="s">
        <v>30</v>
      </c>
      <c r="B25" s="11">
        <v>49</v>
      </c>
    </row>
  </sheetData>
  <mergeCells count="7">
    <mergeCell ref="A21:E21"/>
    <mergeCell ref="A19:E19"/>
    <mergeCell ref="B2:G2"/>
    <mergeCell ref="B3:G3"/>
    <mergeCell ref="B4:G4"/>
    <mergeCell ref="A8:E8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0" workbookViewId="0">
      <selection activeCell="A21" sqref="A21:E21"/>
    </sheetView>
  </sheetViews>
  <sheetFormatPr defaultRowHeight="15" x14ac:dyDescent="0.25"/>
  <cols>
    <col min="1" max="5" width="30.7109375" customWidth="1"/>
  </cols>
  <sheetData>
    <row r="1" spans="1:7" x14ac:dyDescent="0.25">
      <c r="B1" s="34" t="s">
        <v>36</v>
      </c>
    </row>
    <row r="2" spans="1:7" x14ac:dyDescent="0.25">
      <c r="B2" s="36"/>
      <c r="C2" s="36"/>
      <c r="D2" s="36"/>
      <c r="E2" s="36"/>
      <c r="F2" s="36"/>
      <c r="G2" s="36"/>
    </row>
    <row r="3" spans="1:7" x14ac:dyDescent="0.25">
      <c r="B3" s="36" t="s">
        <v>14</v>
      </c>
      <c r="C3" s="36"/>
      <c r="D3" s="36"/>
      <c r="E3" s="36"/>
      <c r="F3" s="36"/>
      <c r="G3" s="36"/>
    </row>
    <row r="4" spans="1:7" x14ac:dyDescent="0.25">
      <c r="B4" s="36" t="s">
        <v>37</v>
      </c>
      <c r="C4" s="36"/>
      <c r="D4" s="36"/>
      <c r="E4" s="36"/>
      <c r="F4" s="36"/>
      <c r="G4" s="36"/>
    </row>
    <row r="7" spans="1:7" ht="15.75" thickBot="1" x14ac:dyDescent="0.3"/>
    <row r="8" spans="1:7" s="2" customFormat="1" ht="21.75" thickBot="1" x14ac:dyDescent="0.35">
      <c r="A8" s="43" t="s">
        <v>34</v>
      </c>
      <c r="B8" s="44"/>
      <c r="C8" s="44"/>
      <c r="D8" s="44"/>
      <c r="E8" s="45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40" t="s">
        <v>38</v>
      </c>
      <c r="B10" s="41"/>
      <c r="C10" s="41"/>
      <c r="D10" s="41"/>
      <c r="E10" s="42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72</v>
      </c>
      <c r="C12" s="12">
        <v>10</v>
      </c>
      <c r="D12" s="13">
        <v>31</v>
      </c>
      <c r="E12" s="12">
        <v>9</v>
      </c>
      <c r="F12" s="4"/>
    </row>
    <row r="13" spans="1:7" s="2" customFormat="1" ht="15.75" thickBot="1" x14ac:dyDescent="0.3">
      <c r="A13" s="10" t="s">
        <v>3</v>
      </c>
      <c r="B13" s="11">
        <v>41</v>
      </c>
      <c r="C13" s="12">
        <v>17</v>
      </c>
      <c r="D13" s="13">
        <v>26</v>
      </c>
      <c r="E13" s="12">
        <v>55</v>
      </c>
      <c r="F13" s="4"/>
    </row>
    <row r="14" spans="1:7" s="2" customFormat="1" ht="15.75" thickBot="1" x14ac:dyDescent="0.3">
      <c r="A14" s="10" t="s">
        <v>5</v>
      </c>
      <c r="B14" s="11">
        <v>9</v>
      </c>
      <c r="C14" s="12">
        <v>6</v>
      </c>
      <c r="D14" s="13">
        <v>3</v>
      </c>
      <c r="E14" s="12">
        <v>18</v>
      </c>
      <c r="F14" s="4"/>
    </row>
    <row r="15" spans="1:7" s="2" customFormat="1" ht="15.75" thickBot="1" x14ac:dyDescent="0.3">
      <c r="A15" s="10" t="s">
        <v>2</v>
      </c>
      <c r="B15" s="11">
        <v>52</v>
      </c>
      <c r="C15" s="12">
        <v>26</v>
      </c>
      <c r="D15" s="13">
        <v>35</v>
      </c>
      <c r="E15" s="12">
        <v>70</v>
      </c>
      <c r="F15" s="4"/>
    </row>
    <row r="16" spans="1:7" s="2" customFormat="1" ht="15.75" thickBot="1" x14ac:dyDescent="0.3">
      <c r="A16" s="10" t="s">
        <v>4</v>
      </c>
      <c r="B16" s="11">
        <v>29</v>
      </c>
      <c r="C16" s="12">
        <v>9</v>
      </c>
      <c r="D16" s="13">
        <v>18</v>
      </c>
      <c r="E16" s="12">
        <v>37</v>
      </c>
      <c r="F16" s="4"/>
    </row>
    <row r="17" spans="1:6" s="2" customFormat="1" ht="15.75" thickBot="1" x14ac:dyDescent="0.3">
      <c r="A17" s="14" t="s">
        <v>6</v>
      </c>
      <c r="B17" s="15">
        <f>SUM(B12:B16)</f>
        <v>203</v>
      </c>
      <c r="C17" s="16">
        <f>SUM(C12:C16)</f>
        <v>68</v>
      </c>
      <c r="D17" s="16">
        <f>SUM(D12:D16)</f>
        <v>113</v>
      </c>
      <c r="E17" s="16">
        <f>SUM(E12:E16)</f>
        <v>189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5" t="s">
        <v>33</v>
      </c>
      <c r="B19" s="35"/>
      <c r="C19" s="35"/>
      <c r="D19" s="35"/>
      <c r="E19" s="35"/>
    </row>
    <row r="21" spans="1:6" ht="29.25" customHeight="1" x14ac:dyDescent="0.25">
      <c r="A21" s="46" t="s">
        <v>39</v>
      </c>
      <c r="B21" s="46"/>
      <c r="C21" s="46"/>
      <c r="D21" s="46"/>
      <c r="E21" s="46"/>
    </row>
    <row r="22" spans="1:6" ht="15.75" thickBot="1" x14ac:dyDescent="0.3"/>
    <row r="23" spans="1:6" ht="15.75" thickBot="1" x14ac:dyDescent="0.3">
      <c r="A23" s="6"/>
      <c r="B23" s="8" t="s">
        <v>28</v>
      </c>
    </row>
    <row r="24" spans="1:6" ht="15.75" thickBot="1" x14ac:dyDescent="0.3">
      <c r="A24" s="10" t="s">
        <v>22</v>
      </c>
      <c r="B24" s="11">
        <v>25</v>
      </c>
    </row>
    <row r="25" spans="1:6" ht="36.75" thickBot="1" x14ac:dyDescent="0.3">
      <c r="A25" s="10" t="s">
        <v>30</v>
      </c>
      <c r="B25" s="11">
        <v>27</v>
      </c>
    </row>
  </sheetData>
  <mergeCells count="7">
    <mergeCell ref="A21:E21"/>
    <mergeCell ref="B2:G2"/>
    <mergeCell ref="B3:G3"/>
    <mergeCell ref="B4:G4"/>
    <mergeCell ref="A8:E8"/>
    <mergeCell ref="A10:E10"/>
    <mergeCell ref="A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2019 - 2020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Cavalli</dc:creator>
  <cp:lastModifiedBy>Sara Cavalli</cp:lastModifiedBy>
  <dcterms:created xsi:type="dcterms:W3CDTF">2021-11-17T09:04:53Z</dcterms:created>
  <dcterms:modified xsi:type="dcterms:W3CDTF">2025-10-06T07:27:21Z</dcterms:modified>
</cp:coreProperties>
</file>