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rpalazio.local\condivisioni\DIRGEN\DPA\SAT\Pubblicazione sito sezioni tematiche 2021rif 2020\Sintesi controlli dati Depuratori urbani_ per pubblicazioni Web  2021_dati 2020\"/>
    </mc:Choice>
  </mc:AlternateContent>
  <bookViews>
    <workbookView xWindow="0" yWindow="0" windowWidth="28800" windowHeight="12300" activeTab="3"/>
  </bookViews>
  <sheets>
    <sheet name="Dep acque reflue urbane2020" sheetId="13" r:id="rId1"/>
    <sheet name="attività controllo reflue 2020" sheetId="14" r:id="rId2"/>
    <sheet name="Esiti azioni di controllo 2020" sheetId="15" r:id="rId3"/>
    <sheet name="Grafici 2020" sheetId="16" r:id="rId4"/>
  </sheets>
  <externalReferences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" i="13" l="1"/>
  <c r="J22" i="13"/>
  <c r="I22" i="13"/>
  <c r="H22" i="13"/>
  <c r="G22" i="13"/>
  <c r="G18" i="15"/>
  <c r="F18" i="15"/>
  <c r="E18" i="15"/>
  <c r="D18" i="15"/>
  <c r="I18" i="14"/>
  <c r="H18" i="14"/>
  <c r="G18" i="14"/>
  <c r="F18" i="14"/>
  <c r="E18" i="14"/>
  <c r="D18" i="14"/>
  <c r="F12" i="14"/>
</calcChain>
</file>

<file path=xl/sharedStrings.xml><?xml version="1.0" encoding="utf-8"?>
<sst xmlns="http://schemas.openxmlformats.org/spreadsheetml/2006/main" count="72" uniqueCount="36">
  <si>
    <t>-</t>
  </si>
  <si>
    <t>a cura di: ARPA LAZIO</t>
  </si>
  <si>
    <t>dati aggiornati a Dicembre 2020</t>
  </si>
  <si>
    <t xml:space="preserve"> Dipartimento Pressioni sull’Ambiente-Servizio Attività Produttive e Controlli-Novembre  2021</t>
  </si>
  <si>
    <t>Provincia</t>
  </si>
  <si>
    <t>Depuratori &gt;2000 A.E.</t>
  </si>
  <si>
    <t>Frosinone</t>
  </si>
  <si>
    <t>Latina</t>
  </si>
  <si>
    <t>Rieti</t>
  </si>
  <si>
    <t>Roma</t>
  </si>
  <si>
    <t>Viterbo</t>
  </si>
  <si>
    <t>Totale</t>
  </si>
  <si>
    <t>n. depuratori urbani totali</t>
  </si>
  <si>
    <t>Totali</t>
  </si>
  <si>
    <t>n.depuratori 
2.000 a.eq - 10.000 a.eq.</t>
  </si>
  <si>
    <t>n.depuratori 
10.001 a.eq - 20.000 a.eq.</t>
  </si>
  <si>
    <t>n.depuratori 
20.001 a.eq - 100.000 a.eq.</t>
  </si>
  <si>
    <t>n.depuratori 
con capacità superiore a 100.001 a.eq.</t>
  </si>
  <si>
    <t>Numero impianti di trattamento di acque reflue urbane controllati-attività di controllo</t>
  </si>
  <si>
    <t>Tabella 1: Depuratori  depuratori di acque reflue urbane, distinti per Provincia e raggruppati per potenzialità.</t>
  </si>
  <si>
    <t>Fig.1: Distribuzione impianti di trattamento di acque reflue urbane nelle Province del Lazio &gt; 2000A.E.</t>
  </si>
  <si>
    <t xml:space="preserve">n.depuratori totali controllati </t>
  </si>
  <si>
    <t>di cui  depuratori &gt; 2000 A.E.</t>
  </si>
  <si>
    <t>Notizia di reato o Nota informativa</t>
  </si>
  <si>
    <t>Verbale di accertamento</t>
  </si>
  <si>
    <t>Numero impianti di trattamento di acque reflue urbane controllati-esiti azioni di controllo</t>
  </si>
  <si>
    <t xml:space="preserve">Attività di controllo o ispezioni effettuate depuratori &gt; 2000 A.E. </t>
  </si>
  <si>
    <t>Iniziativa ARPA depuratori &gt; 2000 A.E.</t>
  </si>
  <si>
    <t>Controlli A.G. depuratori &gt; 2000 A.E.</t>
  </si>
  <si>
    <t>Altro depuratori &gt; 2000 A.E.</t>
  </si>
  <si>
    <t xml:space="preserve"> Molte delle attività di controllo effettuate sui depuratori presenti in Regione sono state di natura integrata riguardando prevalentemente anche la gestione dei rifiuti e a volte le emissioni odorigene</t>
  </si>
  <si>
    <t>La Sezione di Roma ha effettuato anche un’attività di controllo della matrice Aria su un Depuratore; la Sezione di Latina delle 10 attività di controllo sui rifiuti eseguite ha effettuato 4 asseverazioni.</t>
  </si>
  <si>
    <t>Depuratori di acque reflue urbane, distinti per Provincia e raggruppati per potenzialità</t>
  </si>
  <si>
    <t>Tabella 2: Depuratori presenti sul territorio regionale &gt;2000 A.E.</t>
  </si>
  <si>
    <t>Fig.2: Numero impianti di trattamento di acque reflue urbane controllati-esiti azioni di controllo</t>
  </si>
  <si>
    <t>Fig.3: Controllo matrice rifiuti sui depuratori urbani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</si>
</sst>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0"/>
      <color rgb="FF000000"/>
      <name val="Century Gothic"/>
      <family val="2"/>
    </font>
    <font>
      <b/>
      <sz val="8"/>
      <color rgb="FF000000"/>
      <name val="Century Gothic"/>
      <family val="2"/>
    </font>
    <font>
      <sz val="8"/>
      <color rgb="FF000000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indexed="8"/>
      <name val="Calibri"/>
      <family val="2"/>
    </font>
    <font>
      <sz val="9"/>
      <name val="Calibri"/>
      <family val="2"/>
    </font>
    <font>
      <b/>
      <sz val="9"/>
      <color indexed="8"/>
      <name val="Calibri"/>
      <family val="2"/>
    </font>
    <font>
      <b/>
      <sz val="9"/>
      <name val="Calibri"/>
      <family val="2"/>
    </font>
    <font>
      <b/>
      <sz val="8.5"/>
      <color theme="1"/>
      <name val="Century Gothic"/>
      <family val="2"/>
    </font>
    <font>
      <sz val="8.5"/>
      <color theme="1"/>
      <name val="Century Gothic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8"/>
      <name val="Century Gothic"/>
      <family val="2"/>
    </font>
    <font>
      <sz val="11"/>
      <color rgb="FF000000"/>
      <name val="Arial"/>
      <family val="2"/>
    </font>
    <font>
      <b/>
      <sz val="12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0504D"/>
        <bgColor indexed="64"/>
      </patternFill>
    </fill>
    <fill>
      <patternFill patternType="solid">
        <fgColor rgb="FFDFA7A6"/>
        <bgColor indexed="64"/>
      </patternFill>
    </fill>
    <fill>
      <patternFill patternType="solid">
        <fgColor rgb="FFEFD3D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/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thick">
        <color rgb="FFFFFFFF"/>
      </right>
      <top/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thick">
        <color rgb="FFFFFFFF"/>
      </right>
      <top/>
      <bottom style="medium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left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/>
    </xf>
    <xf numFmtId="0" fontId="4" fillId="3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right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/>
    <xf numFmtId="0" fontId="12" fillId="0" borderId="0" xfId="0" applyFont="1" applyAlignment="1">
      <alignment horizontal="left" vertical="center" indent="6"/>
    </xf>
    <xf numFmtId="0" fontId="13" fillId="0" borderId="0" xfId="0" applyFont="1"/>
    <xf numFmtId="0" fontId="14" fillId="0" borderId="0" xfId="0" applyFont="1" applyAlignment="1">
      <alignment vertic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5" fillId="0" borderId="0" xfId="0" applyFont="1" applyAlignment="1">
      <alignment horizontal="justify" vertical="center"/>
    </xf>
    <xf numFmtId="0" fontId="16" fillId="0" borderId="0" xfId="0" applyFont="1"/>
    <xf numFmtId="0" fontId="13" fillId="0" borderId="0" xfId="0" applyFont="1" applyAlignment="1">
      <alignment horizontal="center"/>
    </xf>
    <xf numFmtId="0" fontId="13" fillId="0" borderId="0" xfId="0" applyFont="1" applyAlignment="1"/>
    <xf numFmtId="0" fontId="12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7" fillId="0" borderId="7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9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/>
              <a:t>Depuratori Regione Lazio capacita'</a:t>
            </a:r>
            <a:r>
              <a:rPr lang="it-IT" sz="1200" baseline="0"/>
              <a:t> &gt; 2.000 a.e.</a:t>
            </a:r>
            <a:endParaRPr lang="it-IT" sz="1200"/>
          </a:p>
        </c:rich>
      </c:tx>
      <c:layout>
        <c:manualLayout>
          <c:xMode val="edge"/>
          <c:yMode val="edge"/>
          <c:x val="0.17598387861545756"/>
          <c:y val="8.760402978537012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0419602910686491E-2"/>
          <c:y val="0.25939112779399359"/>
          <c:w val="0.84207829240200194"/>
          <c:h val="0.73916864513410874"/>
        </c:manualLayout>
      </c:layout>
      <c:pie3DChart>
        <c:varyColors val="1"/>
        <c:ser>
          <c:idx val="0"/>
          <c:order val="0"/>
          <c:tx>
            <c:strRef>
              <c:f>'[1]Tabella controlli'!$B$29</c:f>
              <c:strCache>
                <c:ptCount val="1"/>
                <c:pt idx="0">
                  <c:v>n. depuratori urbani &gt; 2.000 a.eq.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8850-4F30-8B9A-CCC54A6D7F3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8850-4F30-8B9A-CCC54A6D7F3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8850-4F30-8B9A-CCC54A6D7F3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8850-4F30-8B9A-CCC54A6D7F3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8850-4F30-8B9A-CCC54A6D7F3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8850-4F30-8B9A-CCC54A6D7F3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8850-4F30-8B9A-CCC54A6D7F3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8850-4F30-8B9A-CCC54A6D7F30}"/>
              </c:ext>
            </c:extLst>
          </c:dPt>
          <c:dLbls>
            <c:dLbl>
              <c:idx val="0"/>
              <c:numFmt formatCode="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8850-4F30-8B9A-CCC54A6D7F30}"/>
                </c:ext>
              </c:extLst>
            </c:dLbl>
            <c:dLbl>
              <c:idx val="1"/>
              <c:numFmt formatCode="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8850-4F30-8B9A-CCC54A6D7F30}"/>
                </c:ext>
              </c:extLst>
            </c:dLbl>
            <c:dLbl>
              <c:idx val="2"/>
              <c:numFmt formatCode="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8850-4F30-8B9A-CCC54A6D7F30}"/>
                </c:ext>
              </c:extLst>
            </c:dLbl>
            <c:dLbl>
              <c:idx val="3"/>
              <c:numFmt formatCode="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8850-4F30-8B9A-CCC54A6D7F30}"/>
                </c:ext>
              </c:extLst>
            </c:dLbl>
            <c:dLbl>
              <c:idx val="4"/>
              <c:numFmt formatCode="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8850-4F30-8B9A-CCC54A6D7F30}"/>
                </c:ext>
              </c:extLst>
            </c:dLbl>
            <c:dLbl>
              <c:idx val="5"/>
              <c:numFmt formatCode="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8850-4F30-8B9A-CCC54A6D7F30}"/>
                </c:ext>
              </c:extLst>
            </c:dLbl>
            <c:dLbl>
              <c:idx val="6"/>
              <c:numFmt formatCode="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8850-4F30-8B9A-CCC54A6D7F30}"/>
                </c:ext>
              </c:extLst>
            </c:dLbl>
            <c:dLbl>
              <c:idx val="7"/>
              <c:numFmt formatCode="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8850-4F30-8B9A-CCC54A6D7F30}"/>
                </c:ext>
              </c:extLst>
            </c:dLbl>
            <c:numFmt formatCode="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'[1]Tabella controlli'!$A$30:$A$35</c:f>
              <c:strCache>
                <c:ptCount val="6"/>
                <c:pt idx="1">
                  <c:v>Frosinone</c:v>
                </c:pt>
                <c:pt idx="2">
                  <c:v>Latina</c:v>
                </c:pt>
                <c:pt idx="3">
                  <c:v>Rieti</c:v>
                </c:pt>
                <c:pt idx="4">
                  <c:v>Roma</c:v>
                </c:pt>
                <c:pt idx="5">
                  <c:v>Viterbo</c:v>
                </c:pt>
              </c:strCache>
            </c:strRef>
          </c:cat>
          <c:val>
            <c:numRef>
              <c:f>'[1]Tabella controlli'!$B$30:$B$35</c:f>
              <c:numCache>
                <c:formatCode>General</c:formatCode>
                <c:ptCount val="6"/>
                <c:pt idx="1">
                  <c:v>45</c:v>
                </c:pt>
                <c:pt idx="2">
                  <c:v>43</c:v>
                </c:pt>
                <c:pt idx="3">
                  <c:v>25</c:v>
                </c:pt>
                <c:pt idx="4">
                  <c:v>132</c:v>
                </c:pt>
                <c:pt idx="5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8850-4F30-8B9A-CCC54A6D7F30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cap="all" baseline="0">
                <a:effectLst/>
              </a:rPr>
              <a:t>Sanzioni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4397417840375587"/>
          <c:y val="4.380201489268506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'[1]Tabella controlli'!$B$70</c:f>
              <c:strCache>
                <c:ptCount val="1"/>
                <c:pt idx="0">
                  <c:v>n.depuratori totali controllati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'[1]Tabella controlli'!$A$71:$A$75</c:f>
              <c:strCache>
                <c:ptCount val="5"/>
                <c:pt idx="0">
                  <c:v>Roma</c:v>
                </c:pt>
                <c:pt idx="1">
                  <c:v>Frosinone</c:v>
                </c:pt>
                <c:pt idx="2">
                  <c:v>Latina</c:v>
                </c:pt>
                <c:pt idx="3">
                  <c:v>Viterbo</c:v>
                </c:pt>
                <c:pt idx="4">
                  <c:v>Rieti</c:v>
                </c:pt>
              </c:strCache>
            </c:strRef>
          </c:cat>
          <c:val>
            <c:numRef>
              <c:f>'[1]Tabella controlli'!$B$71:$B$75</c:f>
              <c:numCache>
                <c:formatCode>General</c:formatCode>
                <c:ptCount val="5"/>
                <c:pt idx="0">
                  <c:v>111</c:v>
                </c:pt>
                <c:pt idx="1">
                  <c:v>20</c:v>
                </c:pt>
                <c:pt idx="2">
                  <c:v>32</c:v>
                </c:pt>
                <c:pt idx="3">
                  <c:v>19</c:v>
                </c:pt>
                <c:pt idx="4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8E-4DA1-89C6-B1A745B62BF1}"/>
            </c:ext>
          </c:extLst>
        </c:ser>
        <c:ser>
          <c:idx val="1"/>
          <c:order val="1"/>
          <c:tx>
            <c:strRef>
              <c:f>'[1]Tabella controlli'!$C$70</c:f>
              <c:strCache>
                <c:ptCount val="1"/>
                <c:pt idx="0">
                  <c:v>Notizia di reato o Nota informativa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'[1]Tabella controlli'!$A$71:$A$75</c:f>
              <c:strCache>
                <c:ptCount val="5"/>
                <c:pt idx="0">
                  <c:v>Roma</c:v>
                </c:pt>
                <c:pt idx="1">
                  <c:v>Frosinone</c:v>
                </c:pt>
                <c:pt idx="2">
                  <c:v>Latina</c:v>
                </c:pt>
                <c:pt idx="3">
                  <c:v>Viterbo</c:v>
                </c:pt>
                <c:pt idx="4">
                  <c:v>Rieti</c:v>
                </c:pt>
              </c:strCache>
            </c:strRef>
          </c:cat>
          <c:val>
            <c:numRef>
              <c:f>'[1]Tabella controlli'!$C$71:$C$75</c:f>
              <c:numCache>
                <c:formatCode>General</c:formatCode>
                <c:ptCount val="5"/>
                <c:pt idx="0">
                  <c:v>7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8E-4DA1-89C6-B1A745B62BF1}"/>
            </c:ext>
          </c:extLst>
        </c:ser>
        <c:ser>
          <c:idx val="2"/>
          <c:order val="2"/>
          <c:tx>
            <c:strRef>
              <c:f>'[1]Tabella controlli'!$D$70</c:f>
              <c:strCache>
                <c:ptCount val="1"/>
                <c:pt idx="0">
                  <c:v>Verbale di accertamento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'[1]Tabella controlli'!$A$71:$A$75</c:f>
              <c:strCache>
                <c:ptCount val="5"/>
                <c:pt idx="0">
                  <c:v>Roma</c:v>
                </c:pt>
                <c:pt idx="1">
                  <c:v>Frosinone</c:v>
                </c:pt>
                <c:pt idx="2">
                  <c:v>Latina</c:v>
                </c:pt>
                <c:pt idx="3">
                  <c:v>Viterbo</c:v>
                </c:pt>
                <c:pt idx="4">
                  <c:v>Rieti</c:v>
                </c:pt>
              </c:strCache>
            </c:strRef>
          </c:cat>
          <c:val>
            <c:numRef>
              <c:f>'[1]Tabella controlli'!$D$71:$D$75</c:f>
              <c:numCache>
                <c:formatCode>General</c:formatCode>
                <c:ptCount val="5"/>
                <c:pt idx="0">
                  <c:v>22</c:v>
                </c:pt>
                <c:pt idx="1">
                  <c:v>2</c:v>
                </c:pt>
                <c:pt idx="2">
                  <c:v>6</c:v>
                </c:pt>
                <c:pt idx="3">
                  <c:v>12</c:v>
                </c:pt>
                <c:pt idx="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8E-4DA1-89C6-B1A745B62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28307456"/>
        <c:axId val="1528311616"/>
      </c:barChart>
      <c:catAx>
        <c:axId val="152830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28311616"/>
        <c:crosses val="autoZero"/>
        <c:auto val="1"/>
        <c:lblAlgn val="ctr"/>
        <c:lblOffset val="100"/>
        <c:noMultiLvlLbl val="0"/>
      </c:catAx>
      <c:valAx>
        <c:axId val="152831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28307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3.png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333376</xdr:colOff>
      <xdr:row>0</xdr:row>
      <xdr:rowOff>9525</xdr:rowOff>
    </xdr:from>
    <xdr:to>
      <xdr:col>2</xdr:col>
      <xdr:colOff>371475</xdr:colOff>
      <xdr:row>5</xdr:row>
      <xdr:rowOff>66675</xdr:rowOff>
    </xdr:to>
    <xdr:pic>
      <xdr:nvPicPr>
        <xdr:cNvPr id="2" name="Immagine 1" descr="C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6" y="9525"/>
          <a:ext cx="885824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76200</xdr:colOff>
      <xdr:row>0</xdr:row>
      <xdr:rowOff>0</xdr:rowOff>
    </xdr:from>
    <xdr:to>
      <xdr:col>19</xdr:col>
      <xdr:colOff>209550</xdr:colOff>
      <xdr:row>4</xdr:row>
      <xdr:rowOff>104775</xdr:rowOff>
    </xdr:to>
    <xdr:pic>
      <xdr:nvPicPr>
        <xdr:cNvPr id="3" name="Immagine 2" descr="logo_SNPA_COL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10825" y="0"/>
          <a:ext cx="14097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76201</xdr:rowOff>
    </xdr:from>
    <xdr:to>
      <xdr:col>1</xdr:col>
      <xdr:colOff>590550</xdr:colOff>
      <xdr:row>4</xdr:row>
      <xdr:rowOff>171451</xdr:rowOff>
    </xdr:to>
    <xdr:pic>
      <xdr:nvPicPr>
        <xdr:cNvPr id="2" name="Immagine 1" descr="C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1"/>
          <a:ext cx="7143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257175</xdr:colOff>
      <xdr:row>0</xdr:row>
      <xdr:rowOff>150495</xdr:rowOff>
    </xdr:from>
    <xdr:to>
      <xdr:col>10</xdr:col>
      <xdr:colOff>57150</xdr:colOff>
      <xdr:row>4</xdr:row>
      <xdr:rowOff>160020</xdr:rowOff>
    </xdr:to>
    <xdr:pic>
      <xdr:nvPicPr>
        <xdr:cNvPr id="3" name="Immagine 2" descr="logo_SNPA_COL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150495"/>
          <a:ext cx="9906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76201</xdr:rowOff>
    </xdr:from>
    <xdr:to>
      <xdr:col>1</xdr:col>
      <xdr:colOff>590550</xdr:colOff>
      <xdr:row>4</xdr:row>
      <xdr:rowOff>171451</xdr:rowOff>
    </xdr:to>
    <xdr:pic>
      <xdr:nvPicPr>
        <xdr:cNvPr id="2" name="Immagine 1" descr="C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1"/>
          <a:ext cx="7143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142875</xdr:colOff>
      <xdr:row>0</xdr:row>
      <xdr:rowOff>102870</xdr:rowOff>
    </xdr:from>
    <xdr:to>
      <xdr:col>9</xdr:col>
      <xdr:colOff>28575</xdr:colOff>
      <xdr:row>4</xdr:row>
      <xdr:rowOff>112395</xdr:rowOff>
    </xdr:to>
    <xdr:pic>
      <xdr:nvPicPr>
        <xdr:cNvPr id="3" name="Immagine 2" descr="logo_SNPA_COL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600" y="102870"/>
          <a:ext cx="9906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76201</xdr:rowOff>
    </xdr:from>
    <xdr:to>
      <xdr:col>1</xdr:col>
      <xdr:colOff>590550</xdr:colOff>
      <xdr:row>4</xdr:row>
      <xdr:rowOff>171451</xdr:rowOff>
    </xdr:to>
    <xdr:pic>
      <xdr:nvPicPr>
        <xdr:cNvPr id="2" name="Immagine 1" descr="C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1"/>
          <a:ext cx="7143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485775</xdr:colOff>
      <xdr:row>0</xdr:row>
      <xdr:rowOff>36195</xdr:rowOff>
    </xdr:from>
    <xdr:to>
      <xdr:col>17</xdr:col>
      <xdr:colOff>123825</xdr:colOff>
      <xdr:row>4</xdr:row>
      <xdr:rowOff>45720</xdr:rowOff>
    </xdr:to>
    <xdr:pic>
      <xdr:nvPicPr>
        <xdr:cNvPr id="3" name="Immagine 2" descr="logo_SNPA_COL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34925" y="36195"/>
          <a:ext cx="9906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9</xdr:row>
      <xdr:rowOff>0</xdr:rowOff>
    </xdr:from>
    <xdr:to>
      <xdr:col>5</xdr:col>
      <xdr:colOff>129540</xdr:colOff>
      <xdr:row>24</xdr:row>
      <xdr:rowOff>156210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142875</xdr:colOff>
      <xdr:row>9</xdr:row>
      <xdr:rowOff>3810</xdr:rowOff>
    </xdr:from>
    <xdr:to>
      <xdr:col>16</xdr:col>
      <xdr:colOff>363855</xdr:colOff>
      <xdr:row>23</xdr:row>
      <xdr:rowOff>177165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</xdr:col>
      <xdr:colOff>15240</xdr:colOff>
      <xdr:row>34</xdr:row>
      <xdr:rowOff>60960</xdr:rowOff>
    </xdr:from>
    <xdr:to>
      <xdr:col>6</xdr:col>
      <xdr:colOff>219988</xdr:colOff>
      <xdr:row>48</xdr:row>
      <xdr:rowOff>152630</xdr:rowOff>
    </xdr:to>
    <xdr:pic>
      <xdr:nvPicPr>
        <xdr:cNvPr id="6" name="Immagine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62965" y="13415010"/>
          <a:ext cx="5967373" cy="275867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GEN/DPA/SAT/Pubblicazione%20ARPALAZIO%202021-dati%202020/elaborazioni/elaborazioni_controlli%20depuratori%202020_17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 FR conrollati"/>
      <sheetName val="Dep LT controllati"/>
      <sheetName val="Dep RI"/>
      <sheetName val="Tabella controlli"/>
      <sheetName val="Dep RM"/>
      <sheetName val="Dep VT"/>
    </sheetNames>
    <sheetDataSet>
      <sheetData sheetId="0"/>
      <sheetData sheetId="1"/>
      <sheetData sheetId="2"/>
      <sheetData sheetId="3">
        <row r="29">
          <cell r="B29" t="str">
            <v>n. depuratori urbani &gt; 2.000 a.eq.</v>
          </cell>
        </row>
        <row r="30">
          <cell r="A30"/>
          <cell r="B30"/>
        </row>
        <row r="31">
          <cell r="A31" t="str">
            <v>Frosinone</v>
          </cell>
          <cell r="B31">
            <v>45</v>
          </cell>
        </row>
        <row r="32">
          <cell r="A32" t="str">
            <v>Latina</v>
          </cell>
          <cell r="B32">
            <v>43</v>
          </cell>
        </row>
        <row r="33">
          <cell r="A33" t="str">
            <v>Rieti</v>
          </cell>
          <cell r="B33">
            <v>25</v>
          </cell>
        </row>
        <row r="34">
          <cell r="A34" t="str">
            <v>Roma</v>
          </cell>
          <cell r="B34">
            <v>132</v>
          </cell>
        </row>
        <row r="35">
          <cell r="A35" t="str">
            <v>Viterbo</v>
          </cell>
          <cell r="B35">
            <v>23</v>
          </cell>
        </row>
        <row r="70">
          <cell r="B70" t="str">
            <v xml:space="preserve">n.depuratori totali controllati </v>
          </cell>
          <cell r="C70" t="str">
            <v>Notizia di reato o Nota informativa</v>
          </cell>
          <cell r="D70" t="str">
            <v>Verbale di accertamento</v>
          </cell>
        </row>
        <row r="71">
          <cell r="A71" t="str">
            <v>Roma</v>
          </cell>
          <cell r="B71">
            <v>111</v>
          </cell>
          <cell r="C71">
            <v>7</v>
          </cell>
          <cell r="D71">
            <v>22</v>
          </cell>
        </row>
        <row r="72">
          <cell r="A72" t="str">
            <v>Frosinone</v>
          </cell>
          <cell r="B72">
            <v>20</v>
          </cell>
          <cell r="C72" t="str">
            <v>-</v>
          </cell>
          <cell r="D72">
            <v>2</v>
          </cell>
        </row>
        <row r="73">
          <cell r="A73" t="str">
            <v>Latina</v>
          </cell>
          <cell r="B73">
            <v>32</v>
          </cell>
          <cell r="C73">
            <v>1</v>
          </cell>
          <cell r="D73">
            <v>6</v>
          </cell>
        </row>
        <row r="74">
          <cell r="A74" t="str">
            <v>Viterbo</v>
          </cell>
          <cell r="B74">
            <v>19</v>
          </cell>
          <cell r="C74">
            <v>1</v>
          </cell>
          <cell r="D74">
            <v>12</v>
          </cell>
        </row>
        <row r="75">
          <cell r="A75" t="str">
            <v>Rieti</v>
          </cell>
          <cell r="B75">
            <v>21</v>
          </cell>
          <cell r="C75" t="str">
            <v>-</v>
          </cell>
          <cell r="D75">
            <v>12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Z24"/>
  <sheetViews>
    <sheetView workbookViewId="0">
      <selection activeCell="E7" sqref="E7:N7"/>
    </sheetView>
  </sheetViews>
  <sheetFormatPr defaultRowHeight="15" x14ac:dyDescent="0.25"/>
  <cols>
    <col min="2" max="2" width="3.5703125" customWidth="1"/>
    <col min="4" max="4" width="20.5703125" customWidth="1"/>
    <col min="5" max="6" width="8.28515625" customWidth="1"/>
    <col min="7" max="7" width="10.28515625" customWidth="1"/>
    <col min="8" max="8" width="10.7109375" customWidth="1"/>
    <col min="9" max="10" width="8.28515625" customWidth="1"/>
    <col min="11" max="11" width="9.5703125" customWidth="1"/>
    <col min="13" max="13" width="8.85546875" customWidth="1"/>
    <col min="14" max="14" width="10.7109375" customWidth="1"/>
    <col min="15" max="15" width="9.7109375" customWidth="1"/>
    <col min="16" max="16" width="9.28515625" customWidth="1"/>
    <col min="17" max="17" width="10.28515625" customWidth="1"/>
    <col min="18" max="18" width="10" customWidth="1"/>
  </cols>
  <sheetData>
    <row r="1" spans="4:26" x14ac:dyDescent="0.25">
      <c r="D1" s="2" t="s">
        <v>2</v>
      </c>
    </row>
    <row r="2" spans="4:26" x14ac:dyDescent="0.25">
      <c r="D2" s="34"/>
      <c r="E2" s="34"/>
      <c r="F2" s="34"/>
      <c r="G2" s="34"/>
      <c r="H2" s="34"/>
      <c r="I2" s="34"/>
    </row>
    <row r="3" spans="4:26" x14ac:dyDescent="0.25">
      <c r="D3" s="34" t="s">
        <v>1</v>
      </c>
      <c r="E3" s="34"/>
      <c r="F3" s="34"/>
      <c r="G3" s="34"/>
      <c r="H3" s="34"/>
      <c r="I3" s="34"/>
    </row>
    <row r="4" spans="4:26" x14ac:dyDescent="0.25">
      <c r="D4" s="34" t="s">
        <v>3</v>
      </c>
      <c r="E4" s="34"/>
      <c r="F4" s="34"/>
      <c r="G4" s="34"/>
      <c r="H4" s="34"/>
      <c r="I4" s="34"/>
    </row>
    <row r="5" spans="4:26" x14ac:dyDescent="0.25">
      <c r="D5" s="2"/>
      <c r="E5" s="2"/>
      <c r="F5" s="2"/>
      <c r="G5" s="2"/>
      <c r="H5" s="2"/>
      <c r="I5" s="2"/>
    </row>
    <row r="6" spans="4:26" x14ac:dyDescent="0.25">
      <c r="D6" s="2"/>
      <c r="E6" s="2"/>
      <c r="F6" s="2"/>
      <c r="G6" s="2"/>
      <c r="H6" s="2"/>
      <c r="I6" s="2"/>
    </row>
    <row r="7" spans="4:26" ht="15.75" x14ac:dyDescent="0.25">
      <c r="E7" s="44" t="s">
        <v>32</v>
      </c>
      <c r="F7" s="45"/>
      <c r="G7" s="45"/>
      <c r="H7" s="45"/>
      <c r="I7" s="45"/>
      <c r="J7" s="45"/>
      <c r="K7" s="45"/>
      <c r="L7" s="45"/>
      <c r="M7" s="45"/>
      <c r="N7" s="46"/>
    </row>
    <row r="9" spans="4:26" x14ac:dyDescent="0.25"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</row>
    <row r="10" spans="4:26" x14ac:dyDescent="0.25">
      <c r="L10" s="36"/>
      <c r="M10" s="36"/>
      <c r="N10" s="36"/>
      <c r="O10" s="36"/>
      <c r="P10" s="36"/>
      <c r="Q10" s="36"/>
      <c r="R10" s="36"/>
      <c r="S10" s="36"/>
      <c r="T10" s="36"/>
      <c r="U10" s="36"/>
    </row>
    <row r="11" spans="4:26" x14ac:dyDescent="0.25">
      <c r="L11" s="22"/>
      <c r="M11" s="22"/>
      <c r="N11" s="22"/>
      <c r="O11" s="22"/>
      <c r="P11" s="22"/>
      <c r="Q11" s="22"/>
      <c r="R11" s="22"/>
      <c r="S11" s="22"/>
      <c r="T11" s="22"/>
      <c r="U11" s="22"/>
    </row>
    <row r="12" spans="4:26" x14ac:dyDescent="0.25">
      <c r="E12" s="38" t="s">
        <v>19</v>
      </c>
      <c r="F12" s="38"/>
      <c r="G12" s="38"/>
      <c r="H12" s="38"/>
      <c r="I12" s="38"/>
      <c r="J12" s="38"/>
      <c r="K12" s="38"/>
      <c r="L12" s="38"/>
      <c r="M12" s="38"/>
      <c r="N12" s="38"/>
      <c r="Q12" s="32" t="s">
        <v>33</v>
      </c>
      <c r="R12" s="32"/>
      <c r="S12" s="32"/>
      <c r="T12" s="32"/>
      <c r="U12" s="32"/>
      <c r="V12" s="32"/>
      <c r="W12" s="32"/>
      <c r="X12" s="32"/>
      <c r="Y12" s="32"/>
      <c r="Z12" s="32"/>
    </row>
    <row r="13" spans="4:26" ht="15.75" thickBot="1" x14ac:dyDescent="0.3">
      <c r="E13" s="31"/>
      <c r="F13" s="31"/>
      <c r="G13" s="31"/>
      <c r="H13" s="31"/>
      <c r="I13" s="31"/>
      <c r="J13" s="31"/>
      <c r="K13" s="31"/>
      <c r="L13" s="31"/>
      <c r="M13" s="31"/>
      <c r="N13" s="31"/>
    </row>
    <row r="14" spans="4:26" ht="33" customHeight="1" thickBot="1" x14ac:dyDescent="0.3">
      <c r="F14" s="37" t="s">
        <v>4</v>
      </c>
      <c r="G14" s="39" t="s">
        <v>12</v>
      </c>
      <c r="H14" s="39" t="s">
        <v>14</v>
      </c>
      <c r="I14" s="39" t="s">
        <v>15</v>
      </c>
      <c r="J14" s="39" t="s">
        <v>16</v>
      </c>
      <c r="K14" s="39" t="s">
        <v>17</v>
      </c>
      <c r="R14" s="3" t="s">
        <v>4</v>
      </c>
      <c r="S14" s="4" t="s">
        <v>5</v>
      </c>
    </row>
    <row r="15" spans="4:26" ht="27" customHeight="1" thickTop="1" thickBot="1" x14ac:dyDescent="0.3">
      <c r="F15" s="37"/>
      <c r="G15" s="39"/>
      <c r="H15" s="39"/>
      <c r="I15" s="39"/>
      <c r="J15" s="39"/>
      <c r="K15" s="39"/>
      <c r="R15" s="5" t="s">
        <v>6</v>
      </c>
      <c r="S15" s="6">
        <v>45</v>
      </c>
    </row>
    <row r="16" spans="4:26" ht="15.75" thickBot="1" x14ac:dyDescent="0.3">
      <c r="F16" s="10" t="s">
        <v>6</v>
      </c>
      <c r="G16" s="11">
        <v>143</v>
      </c>
      <c r="H16" s="10">
        <v>36</v>
      </c>
      <c r="I16" s="10">
        <v>3</v>
      </c>
      <c r="J16" s="10">
        <v>5</v>
      </c>
      <c r="K16" s="10">
        <v>1</v>
      </c>
      <c r="R16" s="5" t="s">
        <v>7</v>
      </c>
      <c r="S16" s="7">
        <v>43</v>
      </c>
    </row>
    <row r="17" spans="6:20" ht="15.75" thickBot="1" x14ac:dyDescent="0.3">
      <c r="F17" s="10" t="s">
        <v>7</v>
      </c>
      <c r="G17" s="11">
        <v>57</v>
      </c>
      <c r="H17" s="10">
        <v>25</v>
      </c>
      <c r="I17" s="10">
        <v>5</v>
      </c>
      <c r="J17" s="10">
        <v>13</v>
      </c>
      <c r="K17" s="10">
        <v>0</v>
      </c>
      <c r="R17" s="5" t="s">
        <v>8</v>
      </c>
      <c r="S17" s="6">
        <v>25</v>
      </c>
    </row>
    <row r="18" spans="6:20" ht="15.75" thickBot="1" x14ac:dyDescent="0.3">
      <c r="F18" s="10" t="s">
        <v>8</v>
      </c>
      <c r="G18" s="11">
        <v>132</v>
      </c>
      <c r="H18" s="10">
        <v>23</v>
      </c>
      <c r="I18" s="10">
        <v>1</v>
      </c>
      <c r="J18" s="10">
        <v>1</v>
      </c>
      <c r="K18" s="10">
        <v>0</v>
      </c>
      <c r="R18" s="5" t="s">
        <v>9</v>
      </c>
      <c r="S18" s="7">
        <v>132</v>
      </c>
    </row>
    <row r="19" spans="6:20" ht="15.75" thickBot="1" x14ac:dyDescent="0.3">
      <c r="F19" s="10" t="s">
        <v>9</v>
      </c>
      <c r="G19" s="11">
        <v>219</v>
      </c>
      <c r="H19" s="10">
        <v>86</v>
      </c>
      <c r="I19" s="10">
        <v>14</v>
      </c>
      <c r="J19" s="10">
        <v>27</v>
      </c>
      <c r="K19" s="10">
        <v>5</v>
      </c>
      <c r="R19" s="5" t="s">
        <v>10</v>
      </c>
      <c r="S19" s="6">
        <v>23</v>
      </c>
    </row>
    <row r="20" spans="6:20" ht="15.75" thickBot="1" x14ac:dyDescent="0.3">
      <c r="F20" s="10" t="s">
        <v>10</v>
      </c>
      <c r="G20" s="11">
        <v>79</v>
      </c>
      <c r="H20" s="10">
        <v>20</v>
      </c>
      <c r="I20" s="10">
        <v>1</v>
      </c>
      <c r="J20" s="10">
        <v>1</v>
      </c>
      <c r="K20" s="10">
        <v>1</v>
      </c>
      <c r="R20" s="8" t="s">
        <v>11</v>
      </c>
      <c r="S20" s="9">
        <v>268</v>
      </c>
    </row>
    <row r="21" spans="6:20" x14ac:dyDescent="0.25">
      <c r="F21" s="12"/>
      <c r="G21" s="12"/>
      <c r="H21" s="13"/>
      <c r="I21" s="13"/>
      <c r="J21" s="14"/>
      <c r="K21" s="14"/>
    </row>
    <row r="22" spans="6:20" x14ac:dyDescent="0.25">
      <c r="F22" s="15" t="s">
        <v>13</v>
      </c>
      <c r="G22" s="15">
        <f>SUM(G15:G21)</f>
        <v>630</v>
      </c>
      <c r="H22" s="15">
        <f t="shared" ref="H22:K22" si="0">SUM(H15:H21)</f>
        <v>190</v>
      </c>
      <c r="I22" s="15">
        <f t="shared" si="0"/>
        <v>24</v>
      </c>
      <c r="J22" s="16">
        <f t="shared" si="0"/>
        <v>47</v>
      </c>
      <c r="K22" s="15">
        <f t="shared" si="0"/>
        <v>7</v>
      </c>
    </row>
    <row r="24" spans="6:20" x14ac:dyDescent="0.25">
      <c r="K24" s="20"/>
      <c r="L24" s="20"/>
      <c r="M24" s="20"/>
      <c r="N24" s="20"/>
      <c r="O24" s="20"/>
      <c r="P24" s="20"/>
      <c r="Q24" s="20"/>
      <c r="R24" s="21"/>
      <c r="S24" s="21"/>
      <c r="T24" s="19"/>
    </row>
  </sheetData>
  <mergeCells count="13">
    <mergeCell ref="F14:F15"/>
    <mergeCell ref="E12:N12"/>
    <mergeCell ref="G14:G15"/>
    <mergeCell ref="H14:H15"/>
    <mergeCell ref="I14:I15"/>
    <mergeCell ref="J14:J15"/>
    <mergeCell ref="K14:K15"/>
    <mergeCell ref="D2:I2"/>
    <mergeCell ref="D3:I3"/>
    <mergeCell ref="D4:I4"/>
    <mergeCell ref="D9:O9"/>
    <mergeCell ref="L10:U10"/>
    <mergeCell ref="E7:N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M18"/>
  <sheetViews>
    <sheetView workbookViewId="0">
      <selection activeCell="C8" sqref="C8:J8"/>
    </sheetView>
  </sheetViews>
  <sheetFormatPr defaultRowHeight="15" x14ac:dyDescent="0.25"/>
  <cols>
    <col min="1" max="1" width="3.5703125" customWidth="1"/>
    <col min="3" max="3" width="59.5703125" customWidth="1"/>
    <col min="4" max="5" width="8.28515625" customWidth="1"/>
    <col min="6" max="6" width="10.28515625" customWidth="1"/>
    <col min="7" max="7" width="10.7109375" customWidth="1"/>
    <col min="8" max="9" width="8.28515625" customWidth="1"/>
    <col min="10" max="10" width="9.5703125" customWidth="1"/>
    <col min="12" max="12" width="8.85546875" customWidth="1"/>
    <col min="13" max="13" width="10.7109375" customWidth="1"/>
    <col min="14" max="14" width="9.7109375" customWidth="1"/>
    <col min="15" max="15" width="9.28515625" customWidth="1"/>
    <col min="16" max="16" width="10.28515625" customWidth="1"/>
    <col min="17" max="17" width="10" customWidth="1"/>
  </cols>
  <sheetData>
    <row r="1" spans="3:13" x14ac:dyDescent="0.25">
      <c r="C1" s="2" t="s">
        <v>2</v>
      </c>
    </row>
    <row r="2" spans="3:13" x14ac:dyDescent="0.25">
      <c r="C2" s="34"/>
      <c r="D2" s="34"/>
      <c r="E2" s="34"/>
      <c r="F2" s="34"/>
      <c r="G2" s="34"/>
      <c r="H2" s="34"/>
    </row>
    <row r="3" spans="3:13" x14ac:dyDescent="0.25">
      <c r="C3" s="34" t="s">
        <v>1</v>
      </c>
      <c r="D3" s="34"/>
      <c r="E3" s="34"/>
      <c r="F3" s="34"/>
      <c r="G3" s="34"/>
      <c r="H3" s="34"/>
    </row>
    <row r="4" spans="3:13" x14ac:dyDescent="0.25">
      <c r="C4" s="34" t="s">
        <v>3</v>
      </c>
      <c r="D4" s="34"/>
      <c r="E4" s="34"/>
      <c r="F4" s="34"/>
      <c r="G4" s="34"/>
      <c r="H4" s="34"/>
    </row>
    <row r="6" spans="3:13" x14ac:dyDescent="0.25">
      <c r="C6" s="30"/>
    </row>
    <row r="7" spans="3:13" x14ac:dyDescent="0.25">
      <c r="M7" s="17"/>
    </row>
    <row r="8" spans="3:13" ht="15.75" x14ac:dyDescent="0.25">
      <c r="C8" s="44" t="s">
        <v>18</v>
      </c>
      <c r="D8" s="45"/>
      <c r="E8" s="45"/>
      <c r="F8" s="45"/>
      <c r="G8" s="45"/>
      <c r="H8" s="45"/>
      <c r="I8" s="45"/>
      <c r="J8" s="45"/>
    </row>
    <row r="10" spans="3:13" x14ac:dyDescent="0.25">
      <c r="C10" s="40">
        <v>2020</v>
      </c>
      <c r="D10" s="41"/>
      <c r="E10" s="41"/>
      <c r="F10" s="41"/>
      <c r="G10" s="41"/>
      <c r="H10" s="41"/>
      <c r="I10" s="42"/>
    </row>
    <row r="11" spans="3:13" ht="71.45" customHeight="1" x14ac:dyDescent="0.25">
      <c r="C11" s="15" t="s">
        <v>4</v>
      </c>
      <c r="D11" s="23" t="s">
        <v>21</v>
      </c>
      <c r="E11" s="23" t="s">
        <v>22</v>
      </c>
      <c r="F11" s="23" t="s">
        <v>26</v>
      </c>
      <c r="G11" s="23" t="s">
        <v>27</v>
      </c>
      <c r="H11" s="23" t="s">
        <v>28</v>
      </c>
      <c r="I11" s="26" t="s">
        <v>29</v>
      </c>
    </row>
    <row r="12" spans="3:13" x14ac:dyDescent="0.25">
      <c r="C12" s="24" t="s">
        <v>9</v>
      </c>
      <c r="D12" s="25">
        <v>111</v>
      </c>
      <c r="E12" s="25">
        <v>73</v>
      </c>
      <c r="F12" s="25">
        <f>G12+H12</f>
        <v>127</v>
      </c>
      <c r="G12" s="27">
        <v>114</v>
      </c>
      <c r="H12" s="25">
        <v>13</v>
      </c>
      <c r="I12" s="25" t="s">
        <v>0</v>
      </c>
    </row>
    <row r="13" spans="3:13" x14ac:dyDescent="0.25">
      <c r="C13" s="24" t="s">
        <v>6</v>
      </c>
      <c r="D13" s="25">
        <v>20</v>
      </c>
      <c r="E13" s="25">
        <v>11</v>
      </c>
      <c r="F13" s="25">
        <v>14</v>
      </c>
      <c r="G13" s="27">
        <v>2</v>
      </c>
      <c r="H13" s="25">
        <v>5</v>
      </c>
      <c r="I13" s="25">
        <v>7</v>
      </c>
    </row>
    <row r="14" spans="3:13" x14ac:dyDescent="0.25">
      <c r="C14" s="24" t="s">
        <v>7</v>
      </c>
      <c r="D14" s="25">
        <v>32</v>
      </c>
      <c r="E14" s="25">
        <v>23</v>
      </c>
      <c r="F14" s="25">
        <v>29</v>
      </c>
      <c r="G14" s="27">
        <v>17</v>
      </c>
      <c r="H14" s="25">
        <v>11</v>
      </c>
      <c r="I14" s="25">
        <v>1</v>
      </c>
    </row>
    <row r="15" spans="3:13" x14ac:dyDescent="0.25">
      <c r="C15" s="24" t="s">
        <v>10</v>
      </c>
      <c r="D15" s="25">
        <v>19</v>
      </c>
      <c r="E15" s="25">
        <v>13</v>
      </c>
      <c r="F15" s="25">
        <v>14</v>
      </c>
      <c r="G15" s="27">
        <v>13</v>
      </c>
      <c r="H15" s="25">
        <v>1</v>
      </c>
      <c r="I15" s="25" t="s">
        <v>0</v>
      </c>
    </row>
    <row r="16" spans="3:13" x14ac:dyDescent="0.25">
      <c r="C16" s="24" t="s">
        <v>8</v>
      </c>
      <c r="D16" s="25">
        <v>21</v>
      </c>
      <c r="E16" s="25">
        <v>9</v>
      </c>
      <c r="F16" s="25">
        <v>13</v>
      </c>
      <c r="G16" s="27">
        <v>13</v>
      </c>
      <c r="H16" s="25" t="s">
        <v>0</v>
      </c>
      <c r="I16" s="25" t="s">
        <v>0</v>
      </c>
    </row>
    <row r="17" spans="3:9" x14ac:dyDescent="0.25">
      <c r="C17" s="12"/>
      <c r="D17" s="12"/>
      <c r="E17" s="13"/>
      <c r="F17" s="13"/>
      <c r="G17" s="14"/>
      <c r="H17" s="14"/>
      <c r="I17" s="14"/>
    </row>
    <row r="18" spans="3:9" x14ac:dyDescent="0.25">
      <c r="C18" s="15" t="s">
        <v>13</v>
      </c>
      <c r="D18" s="15">
        <f t="shared" ref="D18:I18" si="0">SUM(D12:D17)</f>
        <v>203</v>
      </c>
      <c r="E18" s="15">
        <f t="shared" si="0"/>
        <v>129</v>
      </c>
      <c r="F18" s="15">
        <f t="shared" si="0"/>
        <v>197</v>
      </c>
      <c r="G18" s="16">
        <f t="shared" si="0"/>
        <v>159</v>
      </c>
      <c r="H18" s="15">
        <f t="shared" si="0"/>
        <v>30</v>
      </c>
      <c r="I18" s="15">
        <f t="shared" si="0"/>
        <v>8</v>
      </c>
    </row>
  </sheetData>
  <mergeCells count="5">
    <mergeCell ref="C8:J8"/>
    <mergeCell ref="C10:I10"/>
    <mergeCell ref="C2:H2"/>
    <mergeCell ref="C3:H3"/>
    <mergeCell ref="C4:H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27"/>
  <sheetViews>
    <sheetView workbookViewId="0">
      <selection activeCell="C28" sqref="C28"/>
    </sheetView>
  </sheetViews>
  <sheetFormatPr defaultRowHeight="15" x14ac:dyDescent="0.25"/>
  <cols>
    <col min="1" max="1" width="3.5703125" customWidth="1"/>
    <col min="3" max="3" width="59.5703125" customWidth="1"/>
    <col min="4" max="5" width="8.28515625" customWidth="1"/>
    <col min="6" max="6" width="10.28515625" customWidth="1"/>
    <col min="7" max="7" width="10.7109375" customWidth="1"/>
    <col min="8" max="9" width="8.28515625" customWidth="1"/>
    <col min="10" max="10" width="9.5703125" customWidth="1"/>
    <col min="12" max="12" width="8.85546875" customWidth="1"/>
    <col min="13" max="13" width="10.7109375" customWidth="1"/>
    <col min="14" max="14" width="9.7109375" customWidth="1"/>
    <col min="15" max="15" width="9.28515625" customWidth="1"/>
    <col min="16" max="16" width="10.28515625" customWidth="1"/>
    <col min="17" max="17" width="10" customWidth="1"/>
  </cols>
  <sheetData>
    <row r="1" spans="3:9" x14ac:dyDescent="0.25">
      <c r="C1" s="2" t="s">
        <v>2</v>
      </c>
    </row>
    <row r="2" spans="3:9" x14ac:dyDescent="0.25">
      <c r="C2" s="34"/>
      <c r="D2" s="34"/>
      <c r="E2" s="34"/>
      <c r="F2" s="34"/>
      <c r="G2" s="34"/>
      <c r="H2" s="34"/>
    </row>
    <row r="3" spans="3:9" x14ac:dyDescent="0.25">
      <c r="C3" s="34" t="s">
        <v>1</v>
      </c>
      <c r="D3" s="34"/>
      <c r="E3" s="34"/>
      <c r="F3" s="34"/>
      <c r="G3" s="34"/>
      <c r="H3" s="34"/>
    </row>
    <row r="4" spans="3:9" x14ac:dyDescent="0.25">
      <c r="C4" s="34" t="s">
        <v>3</v>
      </c>
      <c r="D4" s="34"/>
      <c r="E4" s="34"/>
      <c r="F4" s="34"/>
      <c r="G4" s="34"/>
      <c r="H4" s="34"/>
    </row>
    <row r="6" spans="3:9" x14ac:dyDescent="0.25">
      <c r="C6" s="30"/>
    </row>
    <row r="8" spans="3:9" x14ac:dyDescent="0.25">
      <c r="C8" s="1"/>
      <c r="D8" s="1"/>
      <c r="E8" s="1"/>
      <c r="F8" s="1"/>
      <c r="G8" s="1"/>
      <c r="H8" s="1"/>
      <c r="I8" s="1"/>
    </row>
    <row r="9" spans="3:9" ht="15.75" x14ac:dyDescent="0.25">
      <c r="C9" s="44" t="s">
        <v>25</v>
      </c>
      <c r="D9" s="45"/>
      <c r="E9" s="45"/>
      <c r="F9" s="45"/>
      <c r="G9" s="45"/>
      <c r="H9" s="45"/>
      <c r="I9" s="45"/>
    </row>
    <row r="11" spans="3:9" ht="49.15" customHeight="1" x14ac:dyDescent="0.25">
      <c r="C11" s="15" t="s">
        <v>4</v>
      </c>
      <c r="D11" s="23" t="s">
        <v>21</v>
      </c>
      <c r="E11" s="23" t="s">
        <v>22</v>
      </c>
      <c r="F11" s="23" t="s">
        <v>23</v>
      </c>
      <c r="G11" s="23" t="s">
        <v>24</v>
      </c>
    </row>
    <row r="12" spans="3:9" x14ac:dyDescent="0.25">
      <c r="C12" s="24" t="s">
        <v>9</v>
      </c>
      <c r="D12" s="25">
        <v>111</v>
      </c>
      <c r="E12" s="25">
        <v>73</v>
      </c>
      <c r="F12" s="25">
        <v>7</v>
      </c>
      <c r="G12" s="25">
        <v>22</v>
      </c>
    </row>
    <row r="13" spans="3:9" x14ac:dyDescent="0.25">
      <c r="C13" s="24" t="s">
        <v>6</v>
      </c>
      <c r="D13" s="25">
        <v>20</v>
      </c>
      <c r="E13" s="25">
        <v>11</v>
      </c>
      <c r="F13" s="25" t="s">
        <v>0</v>
      </c>
      <c r="G13" s="25">
        <v>2</v>
      </c>
    </row>
    <row r="14" spans="3:9" x14ac:dyDescent="0.25">
      <c r="C14" s="24" t="s">
        <v>7</v>
      </c>
      <c r="D14" s="25">
        <v>32</v>
      </c>
      <c r="E14" s="25">
        <v>23</v>
      </c>
      <c r="F14" s="25">
        <v>1</v>
      </c>
      <c r="G14" s="25">
        <v>6</v>
      </c>
    </row>
    <row r="15" spans="3:9" x14ac:dyDescent="0.25">
      <c r="C15" s="24" t="s">
        <v>10</v>
      </c>
      <c r="D15" s="25">
        <v>19</v>
      </c>
      <c r="E15" s="25">
        <v>13</v>
      </c>
      <c r="F15" s="25">
        <v>1</v>
      </c>
      <c r="G15" s="25">
        <v>12</v>
      </c>
    </row>
    <row r="16" spans="3:9" x14ac:dyDescent="0.25">
      <c r="C16" s="24" t="s">
        <v>8</v>
      </c>
      <c r="D16" s="25">
        <v>21</v>
      </c>
      <c r="E16" s="25">
        <v>9</v>
      </c>
      <c r="F16" s="25" t="s">
        <v>0</v>
      </c>
      <c r="G16" s="25">
        <v>12</v>
      </c>
    </row>
    <row r="17" spans="3:7" x14ac:dyDescent="0.25">
      <c r="C17" s="12"/>
      <c r="D17" s="12"/>
      <c r="E17" s="13"/>
      <c r="F17" s="14"/>
      <c r="G17" s="14"/>
    </row>
    <row r="18" spans="3:7" x14ac:dyDescent="0.25">
      <c r="C18" s="15" t="s">
        <v>13</v>
      </c>
      <c r="D18" s="15">
        <f>SUM(D12:D17)</f>
        <v>203</v>
      </c>
      <c r="E18" s="15">
        <f>SUM(E12:E17)</f>
        <v>129</v>
      </c>
      <c r="F18" s="15">
        <f>SUM(F12:F17)</f>
        <v>9</v>
      </c>
      <c r="G18" s="15">
        <f>SUM(G12:G17)</f>
        <v>54</v>
      </c>
    </row>
    <row r="27" spans="3:7" x14ac:dyDescent="0.25">
      <c r="C27" s="1"/>
    </row>
  </sheetData>
  <mergeCells count="4">
    <mergeCell ref="C2:H2"/>
    <mergeCell ref="C3:H3"/>
    <mergeCell ref="C4:H4"/>
    <mergeCell ref="C9:I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T53"/>
  <sheetViews>
    <sheetView tabSelected="1" workbookViewId="0">
      <selection activeCell="C7" sqref="C7:N7"/>
    </sheetView>
  </sheetViews>
  <sheetFormatPr defaultRowHeight="15" x14ac:dyDescent="0.25"/>
  <cols>
    <col min="1" max="1" width="3.5703125" customWidth="1"/>
    <col min="3" max="3" width="59.5703125" customWidth="1"/>
    <col min="4" max="5" width="8.28515625" customWidth="1"/>
    <col min="6" max="6" width="10.28515625" customWidth="1"/>
    <col min="7" max="7" width="10.7109375" customWidth="1"/>
    <col min="8" max="9" width="8.28515625" customWidth="1"/>
    <col min="10" max="10" width="9.5703125" customWidth="1"/>
    <col min="12" max="12" width="8.85546875" customWidth="1"/>
    <col min="13" max="13" width="10.7109375" customWidth="1"/>
    <col min="14" max="14" width="9.7109375" customWidth="1"/>
    <col min="15" max="15" width="9.28515625" customWidth="1"/>
    <col min="16" max="16" width="10.28515625" customWidth="1"/>
    <col min="17" max="17" width="10" customWidth="1"/>
  </cols>
  <sheetData>
    <row r="1" spans="3:20" x14ac:dyDescent="0.25">
      <c r="C1" s="2" t="s">
        <v>2</v>
      </c>
    </row>
    <row r="2" spans="3:20" x14ac:dyDescent="0.25">
      <c r="C2" s="34"/>
      <c r="D2" s="34"/>
      <c r="E2" s="34"/>
      <c r="F2" s="34"/>
      <c r="G2" s="34"/>
      <c r="H2" s="34"/>
    </row>
    <row r="3" spans="3:20" x14ac:dyDescent="0.25">
      <c r="C3" s="34" t="s">
        <v>1</v>
      </c>
      <c r="D3" s="34"/>
      <c r="E3" s="34"/>
      <c r="F3" s="34"/>
      <c r="G3" s="34"/>
      <c r="H3" s="34"/>
    </row>
    <row r="4" spans="3:20" x14ac:dyDescent="0.25">
      <c r="C4" s="34" t="s">
        <v>3</v>
      </c>
      <c r="D4" s="34"/>
      <c r="E4" s="34"/>
      <c r="F4" s="34"/>
      <c r="G4" s="34"/>
      <c r="H4" s="34"/>
    </row>
    <row r="7" spans="3:20" x14ac:dyDescent="0.25"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</row>
    <row r="8" spans="3:20" x14ac:dyDescent="0.25">
      <c r="K8" s="36"/>
      <c r="L8" s="36"/>
      <c r="M8" s="36"/>
      <c r="N8" s="36"/>
      <c r="O8" s="36"/>
      <c r="P8" s="36"/>
      <c r="Q8" s="36"/>
      <c r="R8" s="36"/>
      <c r="S8" s="36"/>
      <c r="T8" s="36"/>
    </row>
    <row r="10" spans="3:20" ht="21.6" customHeight="1" x14ac:dyDescent="0.25">
      <c r="H10" s="20"/>
      <c r="I10" s="20"/>
      <c r="L10" s="20"/>
      <c r="M10" s="20"/>
      <c r="N10" s="20"/>
      <c r="O10" s="20"/>
      <c r="P10" s="20"/>
      <c r="Q10" s="20"/>
    </row>
    <row r="11" spans="3:20" ht="21.6" customHeight="1" x14ac:dyDescent="0.25">
      <c r="H11" s="20"/>
      <c r="I11" s="20"/>
      <c r="L11" s="20"/>
      <c r="M11" s="20"/>
      <c r="N11" s="20"/>
      <c r="O11" s="20"/>
      <c r="P11" s="20"/>
      <c r="Q11" s="20"/>
    </row>
    <row r="12" spans="3:20" x14ac:dyDescent="0.25">
      <c r="H12" s="20"/>
      <c r="I12" s="20"/>
      <c r="L12" s="20"/>
      <c r="M12" s="20"/>
      <c r="N12" s="20"/>
      <c r="O12" s="20"/>
      <c r="P12" s="20"/>
      <c r="Q12" s="20"/>
    </row>
    <row r="13" spans="3:20" x14ac:dyDescent="0.25">
      <c r="H13" s="20"/>
      <c r="I13" s="20"/>
      <c r="L13" s="20"/>
      <c r="M13" s="20"/>
      <c r="N13" s="20"/>
      <c r="O13" s="20"/>
      <c r="P13" s="20"/>
      <c r="Q13" s="20"/>
    </row>
    <row r="14" spans="3:20" x14ac:dyDescent="0.25">
      <c r="H14" s="20"/>
      <c r="I14" s="20"/>
      <c r="L14" s="20"/>
      <c r="M14" s="20"/>
      <c r="N14" s="20"/>
      <c r="O14" s="20"/>
      <c r="P14" s="20"/>
      <c r="Q14" s="20"/>
    </row>
    <row r="15" spans="3:20" x14ac:dyDescent="0.25">
      <c r="H15" s="20"/>
      <c r="I15" s="20"/>
      <c r="L15" s="20"/>
      <c r="M15" s="20"/>
      <c r="N15" s="20"/>
      <c r="O15" s="20"/>
      <c r="P15" s="20"/>
      <c r="Q15" s="20"/>
    </row>
    <row r="16" spans="3:20" x14ac:dyDescent="0.25">
      <c r="H16" s="20"/>
      <c r="I16" s="20"/>
      <c r="L16" s="20"/>
      <c r="M16" s="20"/>
      <c r="N16" s="20"/>
      <c r="O16" s="20"/>
      <c r="P16" s="20"/>
      <c r="Q16" s="20"/>
    </row>
    <row r="17" spans="3:20" x14ac:dyDescent="0.25">
      <c r="L17" s="20"/>
      <c r="M17" s="20"/>
      <c r="N17" s="20"/>
      <c r="O17" s="20"/>
      <c r="P17" s="20"/>
      <c r="Q17" s="20"/>
    </row>
    <row r="18" spans="3:20" x14ac:dyDescent="0.25">
      <c r="L18" s="20"/>
      <c r="M18" s="20"/>
      <c r="N18" s="20"/>
      <c r="O18" s="20"/>
      <c r="P18" s="20"/>
      <c r="Q18" s="20"/>
    </row>
    <row r="19" spans="3:20" x14ac:dyDescent="0.25">
      <c r="L19" s="20"/>
      <c r="M19" s="20"/>
      <c r="N19" s="20"/>
      <c r="O19" s="20"/>
      <c r="P19" s="20"/>
      <c r="Q19" s="20"/>
    </row>
    <row r="20" spans="3:20" x14ac:dyDescent="0.25">
      <c r="J20" s="20"/>
      <c r="K20" s="20"/>
      <c r="L20" s="20"/>
      <c r="M20" s="20"/>
      <c r="N20" s="20"/>
      <c r="O20" s="20"/>
      <c r="P20" s="20"/>
      <c r="Q20" s="21"/>
      <c r="R20" s="21"/>
      <c r="S20" s="19"/>
    </row>
    <row r="21" spans="3:20" x14ac:dyDescent="0.25">
      <c r="L21" s="20"/>
      <c r="M21" s="20"/>
    </row>
    <row r="22" spans="3:20" x14ac:dyDescent="0.25">
      <c r="L22" s="20"/>
      <c r="M22" s="20"/>
    </row>
    <row r="26" spans="3:20" x14ac:dyDescent="0.25">
      <c r="J26" s="33" t="s">
        <v>34</v>
      </c>
    </row>
    <row r="27" spans="3:20" x14ac:dyDescent="0.25">
      <c r="C27" s="18" t="s">
        <v>20</v>
      </c>
      <c r="L27" s="18"/>
      <c r="M27" s="18"/>
      <c r="N27" s="18"/>
      <c r="O27" s="18"/>
      <c r="P27" s="18"/>
      <c r="Q27" s="18"/>
      <c r="R27" s="18"/>
      <c r="S27" s="18"/>
      <c r="T27" s="18"/>
    </row>
    <row r="29" spans="3:20" x14ac:dyDescent="0.25">
      <c r="M29" s="17"/>
    </row>
    <row r="30" spans="3:20" x14ac:dyDescent="0.25">
      <c r="C30" s="35"/>
      <c r="D30" s="35"/>
      <c r="E30" s="35"/>
      <c r="F30" s="35"/>
      <c r="G30" s="35"/>
      <c r="H30" s="35"/>
      <c r="I30" s="35"/>
      <c r="J30" s="35"/>
    </row>
    <row r="31" spans="3:20" x14ac:dyDescent="0.25">
      <c r="C31" s="35"/>
      <c r="D31" s="35"/>
      <c r="E31" s="35"/>
      <c r="F31" s="35"/>
      <c r="G31" s="35"/>
      <c r="H31" s="35"/>
      <c r="I31" s="35"/>
    </row>
    <row r="33" spans="3:3" ht="60" x14ac:dyDescent="0.25">
      <c r="C33" s="28" t="s">
        <v>30</v>
      </c>
    </row>
    <row r="34" spans="3:3" x14ac:dyDescent="0.25">
      <c r="C34" s="28"/>
    </row>
    <row r="50" spans="3:3" x14ac:dyDescent="0.25">
      <c r="C50" s="18" t="s">
        <v>35</v>
      </c>
    </row>
    <row r="51" spans="3:3" ht="36" x14ac:dyDescent="0.25">
      <c r="C51" s="29" t="s">
        <v>31</v>
      </c>
    </row>
    <row r="53" spans="3:3" x14ac:dyDescent="0.25">
      <c r="C53" s="1"/>
    </row>
  </sheetData>
  <mergeCells count="7">
    <mergeCell ref="C30:J30"/>
    <mergeCell ref="C31:I31"/>
    <mergeCell ref="C2:H2"/>
    <mergeCell ref="C3:H3"/>
    <mergeCell ref="C4:H4"/>
    <mergeCell ref="C7:N7"/>
    <mergeCell ref="K8:T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Dep acque reflue urbane2020</vt:lpstr>
      <vt:lpstr>attività controllo reflue 2020</vt:lpstr>
      <vt:lpstr>Esiti azioni di controllo 2020</vt:lpstr>
      <vt:lpstr>Grafici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Daniele Mariacci</dc:creator>
  <cp:lastModifiedBy>Maria Cortese</cp:lastModifiedBy>
  <cp:lastPrinted>2017-10-11T11:45:04Z</cp:lastPrinted>
  <dcterms:created xsi:type="dcterms:W3CDTF">2017-07-05T12:26:59Z</dcterms:created>
  <dcterms:modified xsi:type="dcterms:W3CDTF">2021-11-24T09:48:15Z</dcterms:modified>
</cp:coreProperties>
</file>