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.digiosa\Desktop\da firmare_MM\230622_CMRC dati aria\"/>
    </mc:Choice>
  </mc:AlternateContent>
  <bookViews>
    <workbookView xWindow="0" yWindow="0" windowWidth="20490" windowHeight="7755" activeTab="3"/>
  </bookViews>
  <sheets>
    <sheet name="Metadati" sheetId="4" r:id="rId1"/>
    <sheet name="Legenda " sheetId="3" r:id="rId2"/>
    <sheet name="Lazio 2010 2015 2017" sheetId="1" r:id="rId3"/>
    <sheet name="Province 2010 2015 2017" sheetId="2" r:id="rId4"/>
  </sheets>
  <calcPr calcId="162913"/>
</workbook>
</file>

<file path=xl/calcChain.xml><?xml version="1.0" encoding="utf-8"?>
<calcChain xmlns="http://schemas.openxmlformats.org/spreadsheetml/2006/main">
  <c r="M27" i="1" l="1"/>
  <c r="M26" i="1"/>
  <c r="V81" i="2" l="1"/>
  <c r="W81" i="2"/>
  <c r="X81" i="2"/>
  <c r="Y81" i="2"/>
  <c r="Z81" i="2"/>
  <c r="U81" i="2"/>
  <c r="M31" i="1"/>
  <c r="M30" i="1"/>
  <c r="M29" i="1"/>
  <c r="M28" i="1"/>
  <c r="M17" i="1" l="1"/>
  <c r="M18" i="1"/>
  <c r="M19" i="1"/>
  <c r="M20" i="1"/>
  <c r="M21" i="1"/>
  <c r="M16" i="1"/>
  <c r="M7" i="1"/>
  <c r="M8" i="1"/>
  <c r="M9" i="1"/>
  <c r="M10" i="1"/>
  <c r="M11" i="1"/>
  <c r="M6" i="1"/>
</calcChain>
</file>

<file path=xl/sharedStrings.xml><?xml version="1.0" encoding="utf-8"?>
<sst xmlns="http://schemas.openxmlformats.org/spreadsheetml/2006/main" count="611" uniqueCount="75">
  <si>
    <t>REGIONE LAZIO</t>
  </si>
  <si>
    <t xml:space="preserve"> CO </t>
  </si>
  <si>
    <t>NMVOC</t>
  </si>
  <si>
    <t>NH3</t>
  </si>
  <si>
    <t>NOx</t>
  </si>
  <si>
    <t>PM10</t>
  </si>
  <si>
    <t>SO2</t>
  </si>
  <si>
    <t>U.M.</t>
  </si>
  <si>
    <t>MACROSETTORE 1</t>
  </si>
  <si>
    <t>NMCOV</t>
  </si>
  <si>
    <t>CO</t>
  </si>
  <si>
    <t>TOTALE</t>
  </si>
  <si>
    <t>MACROSETTORE 2</t>
  </si>
  <si>
    <t>MACROSETTORE 3</t>
  </si>
  <si>
    <t>MACROSETTORE 4</t>
  </si>
  <si>
    <t>MACROSETTORE 5</t>
  </si>
  <si>
    <t>MACROSETTORE 6</t>
  </si>
  <si>
    <t>MACROSETTORE 7</t>
  </si>
  <si>
    <t>MACROSETTORE 8</t>
  </si>
  <si>
    <t>MACROSETTORE 9</t>
  </si>
  <si>
    <t>MACROSETTORE 10</t>
  </si>
  <si>
    <t>MACROSETTORE 11</t>
  </si>
  <si>
    <t>VITERBO</t>
  </si>
  <si>
    <t>RIETI</t>
  </si>
  <si>
    <t>ROMA</t>
  </si>
  <si>
    <t>LATINA</t>
  </si>
  <si>
    <t>FROSINONE</t>
  </si>
  <si>
    <t>tonnellate</t>
  </si>
  <si>
    <t>NOX</t>
  </si>
  <si>
    <t>MACROSETTORI</t>
  </si>
  <si>
    <t>ANNO 2010</t>
  </si>
  <si>
    <t>ANNO</t>
  </si>
  <si>
    <t>INQUINANTI</t>
  </si>
  <si>
    <t>MONOSSIDO DI CARBONIO</t>
  </si>
  <si>
    <t>AMMONIACA</t>
  </si>
  <si>
    <t>OSSIDI DI AZOTO</t>
  </si>
  <si>
    <t>BIOSSIDO DI ZOLFO</t>
  </si>
  <si>
    <t>COMPOSTI ORGANICI VOLATILI NON METANICI</t>
  </si>
  <si>
    <r>
      <t>POLVERI DI DIAMETRO INFERIORE A 10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</si>
  <si>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t>Combustione nell'industria e impianti energetici</t>
  </si>
  <si>
    <t>Impianti di combustione non industriale</t>
  </si>
  <si>
    <t>Processi produttivi (combustione nell'industria manufatturiera)</t>
  </si>
  <si>
    <t>Processi produttivi (combustione senza contatto)</t>
  </si>
  <si>
    <t>Estrazione e distribuzione di combustibili fossili ed energia geotermica</t>
  </si>
  <si>
    <t>Uso di solventi ed altri prodotti</t>
  </si>
  <si>
    <t>Trasporti stradali</t>
  </si>
  <si>
    <t>Altre sorgenti mobili e macchinari mobili (trasporti fuori strada)</t>
  </si>
  <si>
    <t>Trattamento dei rifiuti e discariche</t>
  </si>
  <si>
    <t>Agricoltura</t>
  </si>
  <si>
    <t>Altre emissioni ed assorbimenti</t>
  </si>
  <si>
    <t>METADATI</t>
  </si>
  <si>
    <t xml:space="preserve">AMBITO TERRITORIALE </t>
  </si>
  <si>
    <t>Lazio</t>
  </si>
  <si>
    <t>STRUTTURA RESPONSABILE</t>
  </si>
  <si>
    <t>FONTE DATI</t>
  </si>
  <si>
    <t>CONTATTO</t>
  </si>
  <si>
    <t>ANNO DI RIFERIMENTO</t>
  </si>
  <si>
    <t>DATA AGGIORNAMENTO</t>
  </si>
  <si>
    <t>LINGUA</t>
  </si>
  <si>
    <t>IT</t>
  </si>
  <si>
    <t>LICENZA</t>
  </si>
  <si>
    <t>Creative Commons Attribution 4.0 (CC BY 4.0)</t>
  </si>
  <si>
    <t>craria@arpalazio.it</t>
  </si>
  <si>
    <t xml:space="preserve">ANNO 2015 </t>
  </si>
  <si>
    <t>Dipartimento stato dell'ambiente, servizio qualità dell'aria e monitoraggio degli agenti fisici, Unità Centro Regionale Qualità dell'Aria</t>
  </si>
  <si>
    <t>NOTE</t>
  </si>
  <si>
    <t>Il totale PM10 del macrosettore 7 include il particolato da rispospensione</t>
  </si>
  <si>
    <t>-</t>
  </si>
  <si>
    <t>ANNO 2017</t>
  </si>
  <si>
    <t>Il totale PM10 del macrosettore 7 e del 10 include il particolato da rispospensione</t>
  </si>
  <si>
    <t xml:space="preserve">ANNO 2017 </t>
  </si>
  <si>
    <t xml:space="preserve">L'inventario delle emisioni in atmosfera è stato aggiornato utilizzando come punto di partenza l'inventario ISPRA 2015 e aggiornandolo alla luce delle informazioni raccolte dall'ARPA Lazio nell'ambito delle attività istituzionali (ad esempio i controlli delle emissioni puntuali delle industrie) e mediante specifiche indagini (consumo di biomassa per il riscaldamento domestico, emissioni correlate ai movimenti delle navi, ...). Alcune informazioni utilizzate per l'aggiornamento dell'inventario si riferiscono a date diverse da quella di riferimento. </t>
  </si>
  <si>
    <t>2010,2015,2017</t>
  </si>
  <si>
    <t>"2021</t>
  </si>
  <si>
    <t>ISPRA, raccolta ed elaborazioni dati a cura di ARPA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</si>
</sst>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/>
    <xf numFmtId="0" fontId="1" fillId="0" borderId="15" xfId="0" applyFont="1" applyBorder="1"/>
    <xf numFmtId="0" fontId="1" fillId="0" borderId="17" xfId="0" applyFont="1" applyBorder="1"/>
    <xf numFmtId="0" fontId="2" fillId="0" borderId="11" xfId="0" applyFont="1" applyBorder="1"/>
    <xf numFmtId="0" fontId="1" fillId="0" borderId="8" xfId="0" applyFont="1" applyBorder="1"/>
    <xf numFmtId="0" fontId="1" fillId="0" borderId="3" xfId="0" applyFont="1" applyBorder="1"/>
    <xf numFmtId="0" fontId="2" fillId="0" borderId="12" xfId="0" applyFont="1" applyBorder="1"/>
    <xf numFmtId="0" fontId="1" fillId="0" borderId="9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2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1" fillId="0" borderId="5" xfId="0" applyNumberFormat="1" applyFont="1" applyBorder="1"/>
    <xf numFmtId="165" fontId="1" fillId="0" borderId="8" xfId="0" applyNumberFormat="1" applyFont="1" applyBorder="1"/>
    <xf numFmtId="165" fontId="1" fillId="0" borderId="9" xfId="0" applyNumberFormat="1" applyFont="1" applyBorder="1"/>
    <xf numFmtId="165" fontId="1" fillId="0" borderId="15" xfId="0" applyNumberFormat="1" applyFont="1" applyBorder="1"/>
    <xf numFmtId="165" fontId="1" fillId="0" borderId="16" xfId="0" applyNumberFormat="1" applyFont="1" applyBorder="1"/>
    <xf numFmtId="165" fontId="1" fillId="0" borderId="17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/>
    <xf numFmtId="166" fontId="1" fillId="0" borderId="3" xfId="0" applyNumberFormat="1" applyFont="1" applyBorder="1"/>
    <xf numFmtId="166" fontId="1" fillId="0" borderId="8" xfId="0" applyNumberFormat="1" applyFont="1" applyBorder="1"/>
    <xf numFmtId="0" fontId="3" fillId="0" borderId="2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25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6" xfId="0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165" fontId="3" fillId="0" borderId="25" xfId="0" applyNumberFormat="1" applyFont="1" applyBorder="1"/>
    <xf numFmtId="165" fontId="3" fillId="0" borderId="2" xfId="0" applyNumberFormat="1" applyFont="1" applyBorder="1"/>
    <xf numFmtId="165" fontId="3" fillId="0" borderId="18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0" fillId="0" borderId="44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3" fillId="0" borderId="41" xfId="0" applyNumberFormat="1" applyFont="1" applyBorder="1"/>
    <xf numFmtId="165" fontId="0" fillId="0" borderId="31" xfId="0" applyNumberFormat="1" applyBorder="1"/>
    <xf numFmtId="165" fontId="0" fillId="0" borderId="1" xfId="0" applyNumberFormat="1" applyBorder="1"/>
    <xf numFmtId="165" fontId="0" fillId="0" borderId="3" xfId="0" applyNumberFormat="1" applyBorder="1"/>
    <xf numFmtId="165" fontId="3" fillId="0" borderId="42" xfId="0" applyNumberFormat="1" applyFont="1" applyBorder="1"/>
    <xf numFmtId="165" fontId="0" fillId="0" borderId="39" xfId="0" applyNumberFormat="1" applyBorder="1"/>
    <xf numFmtId="165" fontId="0" fillId="0" borderId="27" xfId="0" applyNumberFormat="1" applyBorder="1"/>
    <xf numFmtId="165" fontId="0" fillId="0" borderId="40" xfId="0" applyNumberFormat="1" applyBorder="1"/>
    <xf numFmtId="165" fontId="3" fillId="0" borderId="43" xfId="0" applyNumberFormat="1" applyFont="1" applyBorder="1"/>
    <xf numFmtId="165" fontId="0" fillId="0" borderId="32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3" fillId="0" borderId="6" xfId="0" applyNumberFormat="1" applyFont="1" applyBorder="1"/>
    <xf numFmtId="165" fontId="3" fillId="0" borderId="38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45" xfId="0" applyNumberFormat="1" applyBorder="1"/>
    <xf numFmtId="165" fontId="0" fillId="0" borderId="46" xfId="0" applyNumberFormat="1" applyBorder="1"/>
    <xf numFmtId="165" fontId="0" fillId="0" borderId="47" xfId="0" applyNumberFormat="1" applyBorder="1"/>
    <xf numFmtId="165" fontId="0" fillId="0" borderId="22" xfId="0" applyNumberFormat="1" applyBorder="1"/>
    <xf numFmtId="165" fontId="0" fillId="0" borderId="15" xfId="0" applyNumberFormat="1" applyBorder="1"/>
    <xf numFmtId="165" fontId="0" fillId="0" borderId="8" xfId="0" applyNumberFormat="1" applyBorder="1"/>
    <xf numFmtId="165" fontId="0" fillId="0" borderId="26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1" xfId="0" applyBorder="1"/>
    <xf numFmtId="0" fontId="0" fillId="0" borderId="0" xfId="0" applyBorder="1"/>
    <xf numFmtId="0" fontId="0" fillId="0" borderId="48" xfId="0" applyBorder="1"/>
    <xf numFmtId="165" fontId="0" fillId="0" borderId="21" xfId="0" applyNumberFormat="1" applyBorder="1"/>
    <xf numFmtId="165" fontId="0" fillId="0" borderId="0" xfId="0" applyNumberFormat="1" applyBorder="1"/>
    <xf numFmtId="0" fontId="0" fillId="0" borderId="49" xfId="0" applyBorder="1"/>
    <xf numFmtId="0" fontId="0" fillId="0" borderId="36" xfId="0" applyBorder="1"/>
    <xf numFmtId="0" fontId="0" fillId="0" borderId="37" xfId="0" applyBorder="1"/>
    <xf numFmtId="165" fontId="0" fillId="0" borderId="48" xfId="0" applyNumberFormat="1" applyBorder="1"/>
    <xf numFmtId="0" fontId="2" fillId="0" borderId="50" xfId="0" applyFont="1" applyBorder="1" applyAlignment="1">
      <alignment horizontal="center"/>
    </xf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0" fontId="1" fillId="0" borderId="0" xfId="0" applyFont="1" applyBorder="1"/>
    <xf numFmtId="0" fontId="2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2" fillId="0" borderId="10" xfId="0" applyNumberFormat="1" applyFon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0" fontId="3" fillId="0" borderId="0" xfId="0" applyFont="1"/>
    <xf numFmtId="0" fontId="0" fillId="0" borderId="30" xfId="0" applyBorder="1"/>
    <xf numFmtId="0" fontId="0" fillId="0" borderId="3" xfId="0" applyBorder="1"/>
    <xf numFmtId="0" fontId="0" fillId="0" borderId="5" xfId="0" applyBorder="1"/>
    <xf numFmtId="0" fontId="2" fillId="0" borderId="0" xfId="0" applyFont="1" applyFill="1" applyBorder="1"/>
    <xf numFmtId="0" fontId="0" fillId="0" borderId="3" xfId="0" quotePrefix="1" applyBorder="1"/>
    <xf numFmtId="17" fontId="0" fillId="0" borderId="3" xfId="0" applyNumberFormat="1" applyBorder="1" applyAlignment="1">
      <alignment horizontal="left"/>
    </xf>
    <xf numFmtId="0" fontId="5" fillId="0" borderId="3" xfId="1" applyBorder="1" applyAlignment="1" applyProtection="1"/>
    <xf numFmtId="0" fontId="3" fillId="0" borderId="28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2" fillId="0" borderId="28" xfId="0" applyFont="1" applyBorder="1"/>
    <xf numFmtId="0" fontId="2" fillId="0" borderId="31" xfId="0" applyFont="1" applyBorder="1"/>
    <xf numFmtId="0" fontId="2" fillId="0" borderId="32" xfId="0" applyFont="1" applyBorder="1"/>
    <xf numFmtId="0" fontId="3" fillId="0" borderId="28" xfId="0" applyFont="1" applyBorder="1"/>
    <xf numFmtId="0" fontId="3" fillId="0" borderId="31" xfId="0" applyFont="1" applyBorder="1"/>
    <xf numFmtId="0" fontId="3" fillId="0" borderId="32" xfId="0" applyFont="1" applyBorder="1"/>
    <xf numFmtId="0" fontId="6" fillId="0" borderId="37" xfId="2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wrapText="1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1" xfId="0" applyNumberForma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44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6">
    <cellStyle name="Collegamento ipertestuale" xfId="1" builtinId="8"/>
    <cellStyle name="Euro" xfId="3"/>
    <cellStyle name="Migliaia 2" xfId="4"/>
    <cellStyle name="Normale" xfId="0" builtinId="0"/>
    <cellStyle name="Normale 2" xfId="2"/>
    <cellStyle name="Percentual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ria@arpalazio.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7" sqref="B17"/>
    </sheetView>
  </sheetViews>
  <sheetFormatPr defaultRowHeight="15" x14ac:dyDescent="0.25"/>
  <cols>
    <col min="1" max="1" width="25" bestFit="1" customWidth="1"/>
    <col min="2" max="2" width="121.140625" bestFit="1" customWidth="1"/>
  </cols>
  <sheetData>
    <row r="1" spans="1:2" ht="79.5" thickBot="1" x14ac:dyDescent="0.3">
      <c r="A1" s="127" t="s">
        <v>50</v>
      </c>
      <c r="B1" s="128" t="s">
        <v>71</v>
      </c>
    </row>
    <row r="2" spans="1:2" ht="15.75" thickBot="1" x14ac:dyDescent="0.3"/>
    <row r="3" spans="1:2" x14ac:dyDescent="0.25">
      <c r="A3" s="117" t="s">
        <v>51</v>
      </c>
      <c r="B3" s="104" t="s">
        <v>52</v>
      </c>
    </row>
    <row r="4" spans="1:2" x14ac:dyDescent="0.25">
      <c r="A4" s="118" t="s">
        <v>53</v>
      </c>
      <c r="B4" s="105" t="s">
        <v>64</v>
      </c>
    </row>
    <row r="5" spans="1:2" x14ac:dyDescent="0.25">
      <c r="A5" s="118" t="s">
        <v>54</v>
      </c>
      <c r="B5" s="105" t="s">
        <v>74</v>
      </c>
    </row>
    <row r="6" spans="1:2" x14ac:dyDescent="0.25">
      <c r="A6" s="118" t="s">
        <v>55</v>
      </c>
      <c r="B6" s="110" t="s">
        <v>62</v>
      </c>
    </row>
    <row r="7" spans="1:2" x14ac:dyDescent="0.25">
      <c r="A7" s="118" t="s">
        <v>56</v>
      </c>
      <c r="B7" s="108" t="s">
        <v>72</v>
      </c>
    </row>
    <row r="8" spans="1:2" x14ac:dyDescent="0.25">
      <c r="A8" s="118" t="s">
        <v>57</v>
      </c>
      <c r="B8" s="109" t="s">
        <v>73</v>
      </c>
    </row>
    <row r="9" spans="1:2" x14ac:dyDescent="0.25">
      <c r="A9" s="118" t="s">
        <v>58</v>
      </c>
      <c r="B9" s="105" t="s">
        <v>59</v>
      </c>
    </row>
    <row r="10" spans="1:2" ht="15.75" thickBot="1" x14ac:dyDescent="0.3">
      <c r="A10" s="119" t="s">
        <v>60</v>
      </c>
      <c r="B10" s="120" t="s">
        <v>61</v>
      </c>
    </row>
  </sheetData>
  <hyperlinks>
    <hyperlink ref="B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28" sqref="I28"/>
    </sheetView>
  </sheetViews>
  <sheetFormatPr defaultRowHeight="15" x14ac:dyDescent="0.25"/>
  <cols>
    <col min="1" max="1" width="15.140625" bestFit="1" customWidth="1"/>
    <col min="2" max="2" width="65.28515625" bestFit="1" customWidth="1"/>
    <col min="9" max="9" width="43" bestFit="1" customWidth="1"/>
  </cols>
  <sheetData>
    <row r="1" spans="1:9" x14ac:dyDescent="0.25">
      <c r="A1" s="107" t="s">
        <v>29</v>
      </c>
      <c r="H1" s="103" t="s">
        <v>32</v>
      </c>
    </row>
    <row r="2" spans="1:9" ht="15.75" thickBot="1" x14ac:dyDescent="0.3"/>
    <row r="3" spans="1:9" x14ac:dyDescent="0.25">
      <c r="A3" s="111">
        <v>1</v>
      </c>
      <c r="B3" s="104" t="s">
        <v>39</v>
      </c>
      <c r="H3" s="114" t="s">
        <v>10</v>
      </c>
      <c r="I3" s="104" t="s">
        <v>33</v>
      </c>
    </row>
    <row r="4" spans="1:9" x14ac:dyDescent="0.25">
      <c r="A4" s="112">
        <v>2</v>
      </c>
      <c r="B4" s="105" t="s">
        <v>40</v>
      </c>
      <c r="H4" s="115" t="s">
        <v>2</v>
      </c>
      <c r="I4" s="105" t="s">
        <v>37</v>
      </c>
    </row>
    <row r="5" spans="1:9" x14ac:dyDescent="0.25">
      <c r="A5" s="112">
        <v>3</v>
      </c>
      <c r="B5" s="105" t="s">
        <v>41</v>
      </c>
      <c r="H5" s="115" t="s">
        <v>3</v>
      </c>
      <c r="I5" s="105" t="s">
        <v>34</v>
      </c>
    </row>
    <row r="6" spans="1:9" x14ac:dyDescent="0.25">
      <c r="A6" s="112">
        <v>4</v>
      </c>
      <c r="B6" s="105" t="s">
        <v>42</v>
      </c>
      <c r="H6" s="115" t="s">
        <v>28</v>
      </c>
      <c r="I6" s="105" t="s">
        <v>35</v>
      </c>
    </row>
    <row r="7" spans="1:9" x14ac:dyDescent="0.25">
      <c r="A7" s="112">
        <v>5</v>
      </c>
      <c r="B7" s="105" t="s">
        <v>43</v>
      </c>
      <c r="H7" s="115" t="s">
        <v>5</v>
      </c>
      <c r="I7" s="105" t="s">
        <v>38</v>
      </c>
    </row>
    <row r="8" spans="1:9" ht="15.75" thickBot="1" x14ac:dyDescent="0.3">
      <c r="A8" s="112">
        <v>6</v>
      </c>
      <c r="B8" s="105" t="s">
        <v>44</v>
      </c>
      <c r="H8" s="116" t="s">
        <v>6</v>
      </c>
      <c r="I8" s="106" t="s">
        <v>36</v>
      </c>
    </row>
    <row r="9" spans="1:9" x14ac:dyDescent="0.25">
      <c r="A9" s="112">
        <v>7</v>
      </c>
      <c r="B9" s="105" t="s">
        <v>45</v>
      </c>
    </row>
    <row r="10" spans="1:9" x14ac:dyDescent="0.25">
      <c r="A10" s="112">
        <v>8</v>
      </c>
      <c r="B10" s="105" t="s">
        <v>46</v>
      </c>
    </row>
    <row r="11" spans="1:9" x14ac:dyDescent="0.25">
      <c r="A11" s="112">
        <v>9</v>
      </c>
      <c r="B11" s="105" t="s">
        <v>47</v>
      </c>
    </row>
    <row r="12" spans="1:9" x14ac:dyDescent="0.25">
      <c r="A12" s="112">
        <v>10</v>
      </c>
      <c r="B12" s="105" t="s">
        <v>48</v>
      </c>
    </row>
    <row r="13" spans="1:9" ht="15.75" thickBot="1" x14ac:dyDescent="0.3">
      <c r="A13" s="113">
        <v>11</v>
      </c>
      <c r="B13" s="10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zoomScale="80" zoomScaleNormal="80" workbookViewId="0">
      <selection activeCell="M36" sqref="M36"/>
    </sheetView>
  </sheetViews>
  <sheetFormatPr defaultColWidth="9.140625" defaultRowHeight="15" x14ac:dyDescent="0.25"/>
  <cols>
    <col min="1" max="1" width="18.140625" style="1" bestFit="1" customWidth="1"/>
    <col min="2" max="3" width="10.5703125" style="1" bestFit="1" customWidth="1"/>
    <col min="4" max="9" width="9.28515625" style="1" bestFit="1" customWidth="1"/>
    <col min="10" max="10" width="11.5703125" style="1" customWidth="1"/>
    <col min="11" max="11" width="65.140625" style="1" customWidth="1"/>
    <col min="12" max="12" width="9.28515625" style="1" bestFit="1" customWidth="1"/>
    <col min="13" max="13" width="9.140625" style="1"/>
    <col min="14" max="14" width="9.140625" style="121"/>
    <col min="15" max="15" width="17.42578125" style="121" customWidth="1"/>
    <col min="16" max="16384" width="9.140625" style="1"/>
  </cols>
  <sheetData>
    <row r="1" spans="1:15" ht="15.75" thickBot="1" x14ac:dyDescent="0.3">
      <c r="F1" s="156" t="s">
        <v>0</v>
      </c>
      <c r="G1" s="158"/>
    </row>
    <row r="2" spans="1:15" ht="15.75" thickBot="1" x14ac:dyDescent="0.3">
      <c r="A2" s="15" t="s">
        <v>7</v>
      </c>
      <c r="B2" s="16" t="s">
        <v>27</v>
      </c>
      <c r="E2" s="123"/>
    </row>
    <row r="3" spans="1:15" ht="15.75" thickBot="1" x14ac:dyDescent="0.3">
      <c r="O3" s="125"/>
    </row>
    <row r="4" spans="1:15" ht="15.75" thickBot="1" x14ac:dyDescent="0.3">
      <c r="A4" s="154" t="s">
        <v>30</v>
      </c>
      <c r="B4" s="156" t="s">
        <v>29</v>
      </c>
      <c r="C4" s="157"/>
      <c r="D4" s="157"/>
      <c r="E4" s="157"/>
      <c r="F4" s="157"/>
      <c r="G4" s="157"/>
      <c r="H4" s="157"/>
      <c r="I4" s="157"/>
      <c r="J4" s="157"/>
      <c r="K4" s="157"/>
      <c r="L4" s="158"/>
      <c r="O4" s="125"/>
    </row>
    <row r="5" spans="1:15" ht="15.75" thickBot="1" x14ac:dyDescent="0.3">
      <c r="A5" s="155"/>
      <c r="B5" s="3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92">
        <v>11</v>
      </c>
      <c r="M5" s="2" t="s">
        <v>11</v>
      </c>
      <c r="O5" s="126"/>
    </row>
    <row r="6" spans="1:15" x14ac:dyDescent="0.25">
      <c r="A6" s="6" t="s">
        <v>1</v>
      </c>
      <c r="B6" s="23">
        <v>1286.5340983052965</v>
      </c>
      <c r="C6" s="24">
        <v>160954.8140976681</v>
      </c>
      <c r="D6" s="24">
        <v>2736.6627237172511</v>
      </c>
      <c r="E6" s="24">
        <v>2.1812891807520799E-3</v>
      </c>
      <c r="F6" s="24">
        <v>0</v>
      </c>
      <c r="G6" s="24">
        <v>0</v>
      </c>
      <c r="H6" s="24">
        <v>73267.119230384851</v>
      </c>
      <c r="I6" s="24">
        <v>18409.574983596645</v>
      </c>
      <c r="J6" s="24">
        <v>1187.1962740406568</v>
      </c>
      <c r="K6" s="24">
        <v>202.53805058961959</v>
      </c>
      <c r="L6" s="93">
        <v>21247.658935374868</v>
      </c>
      <c r="M6" s="100">
        <f>SUM(B6:L6)</f>
        <v>279292.10057496646</v>
      </c>
      <c r="O6" s="125"/>
    </row>
    <row r="7" spans="1:15" x14ac:dyDescent="0.25">
      <c r="A7" s="9" t="s">
        <v>2</v>
      </c>
      <c r="B7" s="21">
        <v>253.01366575119917</v>
      </c>
      <c r="C7" s="17">
        <v>21452.133784834372</v>
      </c>
      <c r="D7" s="17">
        <v>91.899464093610945</v>
      </c>
      <c r="E7" s="17">
        <v>3893.9241601860786</v>
      </c>
      <c r="F7" s="17">
        <v>3642.9544232335638</v>
      </c>
      <c r="G7" s="17">
        <v>25856.111325071921</v>
      </c>
      <c r="H7" s="17">
        <v>15757.417917480574</v>
      </c>
      <c r="I7" s="17">
        <v>3586.3400795410075</v>
      </c>
      <c r="J7" s="17">
        <v>1440.0655253537004</v>
      </c>
      <c r="K7" s="17">
        <v>37.396650147487506</v>
      </c>
      <c r="L7" s="94">
        <v>79608.758774588001</v>
      </c>
      <c r="M7" s="101">
        <f t="shared" ref="M7:M11" si="0">SUM(B7:L7)</f>
        <v>155620.01577028152</v>
      </c>
      <c r="O7" s="125"/>
    </row>
    <row r="8" spans="1:15" x14ac:dyDescent="0.25">
      <c r="A8" s="9" t="s">
        <v>3</v>
      </c>
      <c r="B8" s="21">
        <v>28.5224243676053</v>
      </c>
      <c r="C8" s="17">
        <v>171.23416710421111</v>
      </c>
      <c r="D8" s="17">
        <v>75.776787621534496</v>
      </c>
      <c r="E8" s="17">
        <v>0</v>
      </c>
      <c r="F8" s="17">
        <v>0</v>
      </c>
      <c r="G8" s="17">
        <v>0</v>
      </c>
      <c r="H8" s="17">
        <v>908.39376972166281</v>
      </c>
      <c r="I8" s="17">
        <v>2.0095847324268643</v>
      </c>
      <c r="J8" s="17">
        <v>1104.5260803705078</v>
      </c>
      <c r="K8" s="17">
        <v>16111.147928945833</v>
      </c>
      <c r="L8" s="94">
        <v>71.265439907468703</v>
      </c>
      <c r="M8" s="101">
        <f t="shared" si="0"/>
        <v>18472.876182771248</v>
      </c>
      <c r="O8" s="125"/>
    </row>
    <row r="9" spans="1:15" x14ac:dyDescent="0.25">
      <c r="A9" s="9" t="s">
        <v>4</v>
      </c>
      <c r="B9" s="21">
        <v>3612.7713573003966</v>
      </c>
      <c r="C9" s="17">
        <v>7207.3075821507473</v>
      </c>
      <c r="D9" s="17">
        <v>4914.765504909783</v>
      </c>
      <c r="E9" s="17">
        <v>4.5973648079799798E-2</v>
      </c>
      <c r="F9" s="17">
        <v>0</v>
      </c>
      <c r="G9" s="17">
        <v>0</v>
      </c>
      <c r="H9" s="17">
        <v>43864.46359018638</v>
      </c>
      <c r="I9" s="17">
        <v>25190.882255401375</v>
      </c>
      <c r="J9" s="17">
        <v>63.835359535894369</v>
      </c>
      <c r="K9" s="17">
        <v>1661.1348610287612</v>
      </c>
      <c r="L9" s="94">
        <v>186.39243196408148</v>
      </c>
      <c r="M9" s="101">
        <f t="shared" si="0"/>
        <v>86701.598916125513</v>
      </c>
      <c r="O9" s="125"/>
    </row>
    <row r="10" spans="1:15" x14ac:dyDescent="0.25">
      <c r="A10" s="9" t="s">
        <v>5</v>
      </c>
      <c r="B10" s="21">
        <v>50.836478004052154</v>
      </c>
      <c r="C10" s="17">
        <v>12083.691572869946</v>
      </c>
      <c r="D10" s="17">
        <v>545.66917780985523</v>
      </c>
      <c r="E10" s="17">
        <v>543.76860513158465</v>
      </c>
      <c r="F10" s="17">
        <v>100.770025136648</v>
      </c>
      <c r="G10" s="17">
        <v>7.8647800658597E-2</v>
      </c>
      <c r="H10" s="17">
        <v>2922.1351003911809</v>
      </c>
      <c r="I10" s="17">
        <v>897.47795043179178</v>
      </c>
      <c r="J10" s="17">
        <v>53.65551667345872</v>
      </c>
      <c r="K10" s="17">
        <v>385.82336151344504</v>
      </c>
      <c r="L10" s="94">
        <v>880.51863526076647</v>
      </c>
      <c r="M10" s="101">
        <f t="shared" si="0"/>
        <v>18464.425071023386</v>
      </c>
      <c r="O10" s="125"/>
    </row>
    <row r="11" spans="1:15" ht="15.75" thickBot="1" x14ac:dyDescent="0.3">
      <c r="A11" s="12" t="s">
        <v>6</v>
      </c>
      <c r="B11" s="22">
        <v>3402.7587593349526</v>
      </c>
      <c r="C11" s="19">
        <v>1378.1170333869716</v>
      </c>
      <c r="D11" s="19">
        <v>2241.2987120636581</v>
      </c>
      <c r="E11" s="19">
        <v>656.05436612082724</v>
      </c>
      <c r="F11" s="19">
        <v>0</v>
      </c>
      <c r="G11" s="19">
        <v>0</v>
      </c>
      <c r="H11" s="19">
        <v>42.15809507895716</v>
      </c>
      <c r="I11" s="19">
        <v>1316.723303149533</v>
      </c>
      <c r="J11" s="19">
        <v>273.66029305260588</v>
      </c>
      <c r="K11" s="19">
        <v>0</v>
      </c>
      <c r="L11" s="95">
        <v>63.347057695527639</v>
      </c>
      <c r="M11" s="102">
        <f t="shared" si="0"/>
        <v>9374.1176198830344</v>
      </c>
      <c r="O11" s="125"/>
    </row>
    <row r="12" spans="1:15" x14ac:dyDescent="0.25">
      <c r="O12" s="125"/>
    </row>
    <row r="13" spans="1:15" ht="15.75" thickBot="1" x14ac:dyDescent="0.3"/>
    <row r="14" spans="1:15" ht="15.75" thickBot="1" x14ac:dyDescent="0.3">
      <c r="A14" s="154" t="s">
        <v>63</v>
      </c>
      <c r="B14" s="156" t="s">
        <v>29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8"/>
      <c r="M14" s="96"/>
      <c r="O14" s="122" t="s">
        <v>65</v>
      </c>
    </row>
    <row r="15" spans="1:15" ht="15.75" thickBot="1" x14ac:dyDescent="0.3">
      <c r="A15" s="155"/>
      <c r="B15" s="98">
        <v>1</v>
      </c>
      <c r="C15" s="99">
        <v>2</v>
      </c>
      <c r="D15" s="99">
        <v>3</v>
      </c>
      <c r="E15" s="99">
        <v>4</v>
      </c>
      <c r="F15" s="99">
        <v>5</v>
      </c>
      <c r="G15" s="99">
        <v>6</v>
      </c>
      <c r="H15" s="99">
        <v>7</v>
      </c>
      <c r="I15" s="99">
        <v>8</v>
      </c>
      <c r="J15" s="99">
        <v>9</v>
      </c>
      <c r="K15" s="99">
        <v>10</v>
      </c>
      <c r="L15" s="97">
        <v>11</v>
      </c>
      <c r="M15" s="2" t="s">
        <v>11</v>
      </c>
      <c r="O15" s="122" t="s">
        <v>67</v>
      </c>
    </row>
    <row r="16" spans="1:15" x14ac:dyDescent="0.25">
      <c r="A16" s="27" t="s">
        <v>1</v>
      </c>
      <c r="B16" s="23">
        <v>2357.3649506819997</v>
      </c>
      <c r="C16" s="24">
        <v>122066.94226751302</v>
      </c>
      <c r="D16" s="24">
        <v>2292.928925269</v>
      </c>
      <c r="E16" s="24">
        <v>354.699513346</v>
      </c>
      <c r="F16" s="24">
        <v>0</v>
      </c>
      <c r="G16" s="24">
        <v>289.07344599999993</v>
      </c>
      <c r="H16" s="24">
        <v>55127.007096345398</v>
      </c>
      <c r="I16" s="24">
        <v>10009.432211248002</v>
      </c>
      <c r="J16" s="24">
        <v>1153.2151522280001</v>
      </c>
      <c r="K16" s="24">
        <v>181.31616271099995</v>
      </c>
      <c r="L16" s="93">
        <v>27748.725322692972</v>
      </c>
      <c r="M16" s="100">
        <f>SUM(B16:L16)</f>
        <v>221580.70504803539</v>
      </c>
      <c r="O16" s="122" t="s">
        <v>67</v>
      </c>
    </row>
    <row r="17" spans="1:15" x14ac:dyDescent="0.25">
      <c r="A17" s="9" t="s">
        <v>2</v>
      </c>
      <c r="B17" s="21">
        <v>210.77618863799992</v>
      </c>
      <c r="C17" s="17">
        <v>18748.181869814005</v>
      </c>
      <c r="D17" s="17">
        <v>285.64834261199991</v>
      </c>
      <c r="E17" s="17">
        <v>3151.4733469980015</v>
      </c>
      <c r="F17" s="17">
        <v>1840.2887838490003</v>
      </c>
      <c r="G17" s="17">
        <v>22622.093216526999</v>
      </c>
      <c r="H17" s="17">
        <v>10437.252972357268</v>
      </c>
      <c r="I17" s="17">
        <v>2285.1737823780004</v>
      </c>
      <c r="J17" s="17">
        <v>505.66340900900008</v>
      </c>
      <c r="K17" s="17">
        <v>34.434145758000007</v>
      </c>
      <c r="L17" s="94">
        <v>83295.672576379584</v>
      </c>
      <c r="M17" s="101">
        <f t="shared" ref="M17:M21" si="1">SUM(B17:L17)</f>
        <v>143416.65863431984</v>
      </c>
      <c r="O17" s="122" t="s">
        <v>67</v>
      </c>
    </row>
    <row r="18" spans="1:15" x14ac:dyDescent="0.25">
      <c r="A18" s="9" t="s">
        <v>3</v>
      </c>
      <c r="B18" s="21">
        <v>24.407530000000001</v>
      </c>
      <c r="C18" s="17">
        <v>324.19686055499994</v>
      </c>
      <c r="D18" s="17">
        <v>44.875399999999999</v>
      </c>
      <c r="E18" s="17">
        <v>11.619029000000001</v>
      </c>
      <c r="F18" s="17">
        <v>0</v>
      </c>
      <c r="G18" s="17">
        <v>882.73280478999993</v>
      </c>
      <c r="H18" s="17">
        <v>529.56938144364653</v>
      </c>
      <c r="I18" s="17">
        <v>1.3021997080270005</v>
      </c>
      <c r="J18" s="17">
        <v>324.60725586900003</v>
      </c>
      <c r="K18" s="17">
        <v>16498.075688694997</v>
      </c>
      <c r="L18" s="94">
        <v>93.070258846299268</v>
      </c>
      <c r="M18" s="101">
        <f t="shared" si="1"/>
        <v>18734.456408906968</v>
      </c>
      <c r="O18" s="122" t="s">
        <v>67</v>
      </c>
    </row>
    <row r="19" spans="1:15" x14ac:dyDescent="0.25">
      <c r="A19" s="9" t="s">
        <v>4</v>
      </c>
      <c r="B19" s="21">
        <v>4237.2197435210028</v>
      </c>
      <c r="C19" s="17">
        <v>8694.9211276749975</v>
      </c>
      <c r="D19" s="17">
        <v>4848.0876060229994</v>
      </c>
      <c r="E19" s="17">
        <v>826.64670436300003</v>
      </c>
      <c r="F19" s="17">
        <v>0</v>
      </c>
      <c r="G19" s="17">
        <v>339.78240379900001</v>
      </c>
      <c r="H19" s="17">
        <v>27560.710651625413</v>
      </c>
      <c r="I19" s="17">
        <v>7799.1399723480017</v>
      </c>
      <c r="J19" s="17">
        <v>276.108206784</v>
      </c>
      <c r="K19" s="17">
        <v>2371.8327523335006</v>
      </c>
      <c r="L19" s="94">
        <v>343.47098841062916</v>
      </c>
      <c r="M19" s="101">
        <f t="shared" si="1"/>
        <v>57297.920156882545</v>
      </c>
      <c r="O19" s="122" t="s">
        <v>67</v>
      </c>
    </row>
    <row r="20" spans="1:15" ht="135" x14ac:dyDescent="0.25">
      <c r="A20" s="9" t="s">
        <v>5</v>
      </c>
      <c r="B20" s="21">
        <v>93.701772418000019</v>
      </c>
      <c r="C20" s="17">
        <v>14115.480562841098</v>
      </c>
      <c r="D20" s="17">
        <v>745.21603012600008</v>
      </c>
      <c r="E20" s="17">
        <v>667.22827312300012</v>
      </c>
      <c r="F20" s="17">
        <v>138.66925238100001</v>
      </c>
      <c r="G20" s="17">
        <v>184.92714001499996</v>
      </c>
      <c r="H20" s="17">
        <v>9113.9848974444467</v>
      </c>
      <c r="I20" s="17">
        <v>414.49704698600016</v>
      </c>
      <c r="J20" s="17">
        <v>110.13691394599998</v>
      </c>
      <c r="K20" s="17">
        <v>322.15199710020016</v>
      </c>
      <c r="L20" s="94">
        <v>1155.3264838953098</v>
      </c>
      <c r="M20" s="101">
        <f t="shared" si="1"/>
        <v>27061.320370276058</v>
      </c>
      <c r="O20" s="124" t="s">
        <v>66</v>
      </c>
    </row>
    <row r="21" spans="1:15" ht="15.75" thickBot="1" x14ac:dyDescent="0.3">
      <c r="A21" s="12" t="s">
        <v>6</v>
      </c>
      <c r="B21" s="22">
        <v>2098.0635499499995</v>
      </c>
      <c r="C21" s="19">
        <v>1123.0272801740005</v>
      </c>
      <c r="D21" s="19">
        <v>2546.290427635</v>
      </c>
      <c r="E21" s="19">
        <v>437.0982993159999</v>
      </c>
      <c r="F21" s="19">
        <v>0</v>
      </c>
      <c r="G21" s="19">
        <v>17.131612200000003</v>
      </c>
      <c r="H21" s="19">
        <v>172.28610652433102</v>
      </c>
      <c r="I21" s="19">
        <v>307.71266152529</v>
      </c>
      <c r="J21" s="19">
        <v>37.493472173999997</v>
      </c>
      <c r="K21" s="19">
        <v>0</v>
      </c>
      <c r="L21" s="95">
        <v>82.729118974488301</v>
      </c>
      <c r="M21" s="102">
        <f t="shared" si="1"/>
        <v>6821.8325284731091</v>
      </c>
      <c r="O21" s="122" t="s">
        <v>67</v>
      </c>
    </row>
    <row r="23" spans="1:15" ht="15.75" thickBot="1" x14ac:dyDescent="0.3">
      <c r="B23" s="137"/>
      <c r="O23" s="125"/>
    </row>
    <row r="24" spans="1:15" ht="15.75" thickBot="1" x14ac:dyDescent="0.3">
      <c r="A24" s="154" t="s">
        <v>68</v>
      </c>
      <c r="B24" s="156" t="s">
        <v>29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8"/>
      <c r="O24" s="122" t="s">
        <v>65</v>
      </c>
    </row>
    <row r="25" spans="1:15" ht="15.75" thickBot="1" x14ac:dyDescent="0.3">
      <c r="A25" s="155"/>
      <c r="B25" s="150">
        <v>1</v>
      </c>
      <c r="C25" s="4">
        <v>2</v>
      </c>
      <c r="D25" s="4">
        <v>3</v>
      </c>
      <c r="E25" s="4">
        <v>4</v>
      </c>
      <c r="F25" s="4">
        <v>5</v>
      </c>
      <c r="G25" s="4">
        <v>6</v>
      </c>
      <c r="H25" s="4">
        <v>7</v>
      </c>
      <c r="I25" s="4">
        <v>8</v>
      </c>
      <c r="J25" s="4">
        <v>9</v>
      </c>
      <c r="K25" s="4">
        <v>10</v>
      </c>
      <c r="L25" s="92">
        <v>11</v>
      </c>
      <c r="M25" s="2" t="s">
        <v>11</v>
      </c>
      <c r="O25" s="122" t="s">
        <v>67</v>
      </c>
    </row>
    <row r="26" spans="1:15" x14ac:dyDescent="0.25">
      <c r="A26" s="6" t="s">
        <v>1</v>
      </c>
      <c r="B26" s="148">
        <v>2357.3759925440004</v>
      </c>
      <c r="C26" s="130">
        <v>101746.8440036884</v>
      </c>
      <c r="D26" s="130">
        <v>2292.917883406999</v>
      </c>
      <c r="E26" s="130">
        <v>354.69951334599983</v>
      </c>
      <c r="F26" s="130">
        <v>0</v>
      </c>
      <c r="G26" s="130">
        <v>289.07344599999999</v>
      </c>
      <c r="H26" s="130">
        <v>50758.513903755316</v>
      </c>
      <c r="I26" s="130">
        <v>10268.079587505841</v>
      </c>
      <c r="J26" s="130">
        <v>1153.2151522280017</v>
      </c>
      <c r="K26" s="130">
        <v>181.31616271099992</v>
      </c>
      <c r="L26" s="93">
        <v>27748.725322692972</v>
      </c>
      <c r="M26" s="149">
        <f>SUM(B26:L26)</f>
        <v>197150.76096787851</v>
      </c>
      <c r="O26" s="122" t="s">
        <v>67</v>
      </c>
    </row>
    <row r="27" spans="1:15" x14ac:dyDescent="0.25">
      <c r="A27" s="9" t="s">
        <v>2</v>
      </c>
      <c r="B27" s="146">
        <v>210.79322324199995</v>
      </c>
      <c r="C27" s="131">
        <v>16031.623125647715</v>
      </c>
      <c r="D27" s="131">
        <v>285.63130800799962</v>
      </c>
      <c r="E27" s="131">
        <v>3151.4733469979997</v>
      </c>
      <c r="F27" s="131">
        <v>1840.288783848998</v>
      </c>
      <c r="G27" s="131">
        <v>22584.716811985068</v>
      </c>
      <c r="H27" s="131">
        <v>9773.4473889018864</v>
      </c>
      <c r="I27" s="131">
        <v>2306.4338774307953</v>
      </c>
      <c r="J27" s="131">
        <v>504.45970900899999</v>
      </c>
      <c r="K27" s="131">
        <v>34.434145758000007</v>
      </c>
      <c r="L27" s="94">
        <v>83295.672576379584</v>
      </c>
      <c r="M27" s="133">
        <f>SUM(B27:L27)</f>
        <v>140018.97429720906</v>
      </c>
      <c r="O27" s="122" t="s">
        <v>67</v>
      </c>
    </row>
    <row r="28" spans="1:15" x14ac:dyDescent="0.25">
      <c r="A28" s="9" t="s">
        <v>3</v>
      </c>
      <c r="B28" s="146">
        <v>24.407530000000001</v>
      </c>
      <c r="C28" s="131">
        <v>265.63712707243803</v>
      </c>
      <c r="D28" s="131">
        <v>44.875399999999999</v>
      </c>
      <c r="E28" s="131">
        <v>11.619028999999998</v>
      </c>
      <c r="F28" s="131">
        <v>0</v>
      </c>
      <c r="G28" s="131">
        <v>882.73280479000005</v>
      </c>
      <c r="H28" s="131">
        <v>487.20688374664485</v>
      </c>
      <c r="I28" s="131">
        <v>1.3021996408269989</v>
      </c>
      <c r="J28" s="131">
        <v>324.39325586899997</v>
      </c>
      <c r="K28" s="131">
        <v>16498.075688695004</v>
      </c>
      <c r="L28" s="94">
        <v>93.070258846299268</v>
      </c>
      <c r="M28" s="133">
        <f t="shared" ref="M28:M31" si="2">SUM(B28:L28)</f>
        <v>18633.320177660211</v>
      </c>
      <c r="O28" s="122" t="s">
        <v>67</v>
      </c>
    </row>
    <row r="29" spans="1:15" x14ac:dyDescent="0.25">
      <c r="A29" s="9" t="s">
        <v>4</v>
      </c>
      <c r="B29" s="146">
        <v>4237.4126750080031</v>
      </c>
      <c r="C29" s="131">
        <v>8109.3156390223667</v>
      </c>
      <c r="D29" s="131">
        <v>4847.8946745360035</v>
      </c>
      <c r="E29" s="131">
        <v>826.64670436162942</v>
      </c>
      <c r="F29" s="131">
        <v>0</v>
      </c>
      <c r="G29" s="131">
        <v>339.78240379900001</v>
      </c>
      <c r="H29" s="131">
        <v>31825.787115980431</v>
      </c>
      <c r="I29" s="131">
        <v>8377.4797891950402</v>
      </c>
      <c r="J29" s="131">
        <v>276.10820678399978</v>
      </c>
      <c r="K29" s="131">
        <v>2371.8327523334988</v>
      </c>
      <c r="L29" s="94">
        <v>343.47098841062916</v>
      </c>
      <c r="M29" s="133">
        <f t="shared" si="2"/>
        <v>61555.730949430603</v>
      </c>
      <c r="O29" s="122" t="s">
        <v>67</v>
      </c>
    </row>
    <row r="30" spans="1:15" ht="150" x14ac:dyDescent="0.25">
      <c r="A30" s="9" t="s">
        <v>5</v>
      </c>
      <c r="B30" s="146">
        <v>93.740794178400009</v>
      </c>
      <c r="C30" s="131">
        <v>11718.436575671696</v>
      </c>
      <c r="D30" s="131">
        <v>745.1770083357394</v>
      </c>
      <c r="E30" s="131">
        <v>667.22827302937856</v>
      </c>
      <c r="F30" s="131">
        <v>138.66925238099998</v>
      </c>
      <c r="G30" s="131">
        <v>184.92714001499994</v>
      </c>
      <c r="H30" s="131">
        <v>12341.476256232085</v>
      </c>
      <c r="I30" s="131">
        <v>498.1374296498463</v>
      </c>
      <c r="J30" s="131">
        <v>110.13691383211994</v>
      </c>
      <c r="K30" s="131">
        <v>1854.7777664115467</v>
      </c>
      <c r="L30" s="94">
        <v>1155.3264838953098</v>
      </c>
      <c r="M30" s="133">
        <f t="shared" si="2"/>
        <v>29508.03389363212</v>
      </c>
      <c r="O30" s="124" t="s">
        <v>69</v>
      </c>
    </row>
    <row r="31" spans="1:15" ht="15.75" thickBot="1" x14ac:dyDescent="0.3">
      <c r="A31" s="12" t="s">
        <v>6</v>
      </c>
      <c r="B31" s="147">
        <v>2098.0637385290001</v>
      </c>
      <c r="C31" s="135">
        <v>1046.8979923594352</v>
      </c>
      <c r="D31" s="135">
        <v>2546.2902390559989</v>
      </c>
      <c r="E31" s="135">
        <v>437.09829940939977</v>
      </c>
      <c r="F31" s="135">
        <v>0</v>
      </c>
      <c r="G31" s="135">
        <v>17.131612199999999</v>
      </c>
      <c r="H31" s="135">
        <v>208.21009235133138</v>
      </c>
      <c r="I31" s="135">
        <v>283.52203272753883</v>
      </c>
      <c r="J31" s="135">
        <v>37.493472174000011</v>
      </c>
      <c r="K31" s="135">
        <v>0</v>
      </c>
      <c r="L31" s="95">
        <v>82.729118974488301</v>
      </c>
      <c r="M31" s="136">
        <f t="shared" si="2"/>
        <v>6757.436597781194</v>
      </c>
      <c r="O31" s="122" t="s">
        <v>67</v>
      </c>
    </row>
    <row r="32" spans="1:15" x14ac:dyDescent="0.25">
      <c r="B32" s="137"/>
      <c r="O32" s="125"/>
    </row>
    <row r="33" spans="1:15" ht="15.75" thickBot="1" x14ac:dyDescent="0.3"/>
    <row r="34" spans="1:15" ht="15.75" thickBot="1" x14ac:dyDescent="0.3">
      <c r="B34" s="156" t="s">
        <v>31</v>
      </c>
      <c r="C34" s="157"/>
      <c r="D34" s="158"/>
    </row>
    <row r="35" spans="1:15" ht="15.75" thickBot="1" x14ac:dyDescent="0.3">
      <c r="A35" s="2" t="s">
        <v>8</v>
      </c>
      <c r="B35" s="26">
        <v>2010</v>
      </c>
      <c r="C35" s="5">
        <v>2015</v>
      </c>
      <c r="D35" s="138">
        <v>2017</v>
      </c>
      <c r="K35"/>
    </row>
    <row r="36" spans="1:15" x14ac:dyDescent="0.25">
      <c r="A36" s="27" t="s">
        <v>10</v>
      </c>
      <c r="B36" s="23">
        <v>1286.5340983052965</v>
      </c>
      <c r="C36" s="25">
        <v>2357.3649506819997</v>
      </c>
      <c r="D36" s="129">
        <v>2357.3759925440004</v>
      </c>
      <c r="N36" s="1"/>
      <c r="O36" s="1"/>
    </row>
    <row r="37" spans="1:15" x14ac:dyDescent="0.25">
      <c r="A37" s="9" t="s">
        <v>2</v>
      </c>
      <c r="B37" s="21">
        <v>253.01366575119917</v>
      </c>
      <c r="C37" s="18">
        <v>210.77618863799992</v>
      </c>
      <c r="D37" s="132">
        <v>210.79322324199995</v>
      </c>
      <c r="N37" s="1"/>
      <c r="O37" s="1"/>
    </row>
    <row r="38" spans="1:15" x14ac:dyDescent="0.25">
      <c r="A38" s="9" t="s">
        <v>3</v>
      </c>
      <c r="B38" s="21">
        <v>28.5224243676053</v>
      </c>
      <c r="C38" s="18">
        <v>24.407530000000001</v>
      </c>
      <c r="D38" s="132">
        <v>24.407530000000001</v>
      </c>
      <c r="N38" s="1"/>
      <c r="O38" s="1"/>
    </row>
    <row r="39" spans="1:15" x14ac:dyDescent="0.25">
      <c r="A39" s="9" t="s">
        <v>28</v>
      </c>
      <c r="B39" s="21">
        <v>3612.7713573003966</v>
      </c>
      <c r="C39" s="18">
        <v>4237.2197435210028</v>
      </c>
      <c r="D39" s="132">
        <v>4237.4126750080031</v>
      </c>
      <c r="N39" s="1"/>
      <c r="O39" s="1"/>
    </row>
    <row r="40" spans="1:15" x14ac:dyDescent="0.25">
      <c r="A40" s="9" t="s">
        <v>5</v>
      </c>
      <c r="B40" s="21">
        <v>50.836478004052154</v>
      </c>
      <c r="C40" s="18">
        <v>93.701772418000019</v>
      </c>
      <c r="D40" s="132">
        <v>93.740794178400009</v>
      </c>
      <c r="N40" s="1"/>
      <c r="O40" s="1"/>
    </row>
    <row r="41" spans="1:15" ht="15.75" thickBot="1" x14ac:dyDescent="0.3">
      <c r="A41" s="12" t="s">
        <v>6</v>
      </c>
      <c r="B41" s="22">
        <v>3402.7587593349526</v>
      </c>
      <c r="C41" s="20">
        <v>2098.0635499499995</v>
      </c>
      <c r="D41" s="134">
        <v>2098.0637385290001</v>
      </c>
      <c r="N41" s="1"/>
      <c r="O41" s="1"/>
    </row>
    <row r="42" spans="1:15" ht="15.75" thickBot="1" x14ac:dyDescent="0.3">
      <c r="D42" s="137"/>
      <c r="N42" s="1"/>
      <c r="O42" s="1"/>
    </row>
    <row r="43" spans="1:15" ht="15.75" thickBot="1" x14ac:dyDescent="0.3">
      <c r="B43" s="156" t="s">
        <v>31</v>
      </c>
      <c r="C43" s="157"/>
      <c r="D43" s="158"/>
      <c r="N43" s="1"/>
      <c r="O43" s="1"/>
    </row>
    <row r="44" spans="1:15" ht="15.75" thickBot="1" x14ac:dyDescent="0.3">
      <c r="A44" s="2" t="s">
        <v>12</v>
      </c>
      <c r="B44" s="26">
        <v>2010</v>
      </c>
      <c r="C44" s="5">
        <v>2015</v>
      </c>
      <c r="D44" s="138">
        <v>2017</v>
      </c>
      <c r="N44" s="1"/>
      <c r="O44" s="1"/>
    </row>
    <row r="45" spans="1:15" x14ac:dyDescent="0.25">
      <c r="A45" s="27" t="s">
        <v>10</v>
      </c>
      <c r="B45" s="23">
        <v>160954.8140976681</v>
      </c>
      <c r="C45" s="25">
        <v>122066.94226751302</v>
      </c>
      <c r="D45" s="130">
        <v>101746.8440036884</v>
      </c>
      <c r="N45" s="1"/>
      <c r="O45" s="1"/>
    </row>
    <row r="46" spans="1:15" x14ac:dyDescent="0.25">
      <c r="A46" s="9" t="s">
        <v>2</v>
      </c>
      <c r="B46" s="21">
        <v>21452.133784834372</v>
      </c>
      <c r="C46" s="18">
        <v>18748.181869814005</v>
      </c>
      <c r="D46" s="131">
        <v>16031.623125647715</v>
      </c>
      <c r="N46" s="1"/>
      <c r="O46" s="1"/>
    </row>
    <row r="47" spans="1:15" x14ac:dyDescent="0.25">
      <c r="A47" s="9" t="s">
        <v>3</v>
      </c>
      <c r="B47" s="21">
        <v>171.23416710421111</v>
      </c>
      <c r="C47" s="18">
        <v>324.19686055499994</v>
      </c>
      <c r="D47" s="131">
        <v>265.63712707243803</v>
      </c>
      <c r="N47" s="1"/>
      <c r="O47" s="1"/>
    </row>
    <row r="48" spans="1:15" x14ac:dyDescent="0.25">
      <c r="A48" s="9" t="s">
        <v>28</v>
      </c>
      <c r="B48" s="21">
        <v>7207.3075821507473</v>
      </c>
      <c r="C48" s="18">
        <v>8694.9211276749975</v>
      </c>
      <c r="D48" s="131">
        <v>8109.3156390223667</v>
      </c>
      <c r="N48" s="1"/>
      <c r="O48" s="1"/>
    </row>
    <row r="49" spans="1:15" x14ac:dyDescent="0.25">
      <c r="A49" s="9" t="s">
        <v>5</v>
      </c>
      <c r="B49" s="21">
        <v>12083.691572869946</v>
      </c>
      <c r="C49" s="18">
        <v>14115.480562841098</v>
      </c>
      <c r="D49" s="131">
        <v>11718.436575671696</v>
      </c>
      <c r="N49" s="1"/>
      <c r="O49" s="1"/>
    </row>
    <row r="50" spans="1:15" ht="15.75" thickBot="1" x14ac:dyDescent="0.3">
      <c r="A50" s="12" t="s">
        <v>6</v>
      </c>
      <c r="B50" s="22">
        <v>1378.1170333869716</v>
      </c>
      <c r="C50" s="20">
        <v>1123.0272801740005</v>
      </c>
      <c r="D50" s="135">
        <v>1046.8979923594352</v>
      </c>
      <c r="N50" s="1"/>
      <c r="O50" s="1"/>
    </row>
    <row r="51" spans="1:15" ht="15.75" thickBot="1" x14ac:dyDescent="0.3">
      <c r="D51" s="137"/>
      <c r="N51" s="1"/>
      <c r="O51" s="1"/>
    </row>
    <row r="52" spans="1:15" ht="15.75" thickBot="1" x14ac:dyDescent="0.3">
      <c r="B52" s="156" t="s">
        <v>31</v>
      </c>
      <c r="C52" s="157"/>
      <c r="D52" s="158"/>
      <c r="N52" s="1"/>
      <c r="O52" s="1"/>
    </row>
    <row r="53" spans="1:15" ht="15.75" thickBot="1" x14ac:dyDescent="0.3">
      <c r="A53" s="2" t="s">
        <v>13</v>
      </c>
      <c r="B53" s="26">
        <v>2010</v>
      </c>
      <c r="C53" s="5">
        <v>2015</v>
      </c>
      <c r="D53" s="138">
        <v>2017</v>
      </c>
      <c r="N53" s="1"/>
      <c r="O53" s="1"/>
    </row>
    <row r="54" spans="1:15" x14ac:dyDescent="0.25">
      <c r="A54" s="27" t="s">
        <v>10</v>
      </c>
      <c r="B54" s="23">
        <v>2736.6627237172511</v>
      </c>
      <c r="C54" s="25">
        <v>2292.928925269</v>
      </c>
      <c r="D54" s="130">
        <v>2292.917883406999</v>
      </c>
      <c r="N54" s="1"/>
      <c r="O54" s="1"/>
    </row>
    <row r="55" spans="1:15" x14ac:dyDescent="0.25">
      <c r="A55" s="9" t="s">
        <v>2</v>
      </c>
      <c r="B55" s="21">
        <v>91.899464093610945</v>
      </c>
      <c r="C55" s="18">
        <v>285.64834261199991</v>
      </c>
      <c r="D55" s="131">
        <v>285.63130800799962</v>
      </c>
      <c r="N55" s="1"/>
      <c r="O55" s="1"/>
    </row>
    <row r="56" spans="1:15" x14ac:dyDescent="0.25">
      <c r="A56" s="9" t="s">
        <v>3</v>
      </c>
      <c r="B56" s="21">
        <v>75.776787621534496</v>
      </c>
      <c r="C56" s="18">
        <v>44.875399999999999</v>
      </c>
      <c r="D56" s="131">
        <v>44.875399999999999</v>
      </c>
      <c r="N56" s="1"/>
      <c r="O56" s="1"/>
    </row>
    <row r="57" spans="1:15" x14ac:dyDescent="0.25">
      <c r="A57" s="9" t="s">
        <v>28</v>
      </c>
      <c r="B57" s="21">
        <v>4914.765504909783</v>
      </c>
      <c r="C57" s="18">
        <v>4848.0876060229994</v>
      </c>
      <c r="D57" s="131">
        <v>4847.8946745360035</v>
      </c>
      <c r="N57" s="1"/>
      <c r="O57" s="1"/>
    </row>
    <row r="58" spans="1:15" x14ac:dyDescent="0.25">
      <c r="A58" s="9" t="s">
        <v>5</v>
      </c>
      <c r="B58" s="21">
        <v>545.66917780985523</v>
      </c>
      <c r="C58" s="18">
        <v>745.21603012600008</v>
      </c>
      <c r="D58" s="131">
        <v>745.1770083357394</v>
      </c>
      <c r="N58" s="1"/>
      <c r="O58" s="1"/>
    </row>
    <row r="59" spans="1:15" ht="15.75" thickBot="1" x14ac:dyDescent="0.3">
      <c r="A59" s="12" t="s">
        <v>6</v>
      </c>
      <c r="B59" s="22">
        <v>2241.2987120636581</v>
      </c>
      <c r="C59" s="20">
        <v>2546.290427635</v>
      </c>
      <c r="D59" s="135">
        <v>2546.2902390559989</v>
      </c>
      <c r="N59" s="1"/>
      <c r="O59" s="1"/>
    </row>
    <row r="60" spans="1:15" ht="15.75" thickBot="1" x14ac:dyDescent="0.3">
      <c r="D60" s="137"/>
      <c r="N60" s="1"/>
      <c r="O60" s="1"/>
    </row>
    <row r="61" spans="1:15" ht="15.75" thickBot="1" x14ac:dyDescent="0.3">
      <c r="B61" s="156" t="s">
        <v>31</v>
      </c>
      <c r="C61" s="157"/>
      <c r="D61" s="158"/>
      <c r="N61" s="1"/>
      <c r="O61" s="1"/>
    </row>
    <row r="62" spans="1:15" ht="15.75" thickBot="1" x14ac:dyDescent="0.3">
      <c r="A62" s="2" t="s">
        <v>14</v>
      </c>
      <c r="B62" s="26">
        <v>2010</v>
      </c>
      <c r="C62" s="5">
        <v>2015</v>
      </c>
      <c r="D62" s="138">
        <v>2017</v>
      </c>
      <c r="N62" s="1"/>
      <c r="O62" s="1"/>
    </row>
    <row r="63" spans="1:15" x14ac:dyDescent="0.25">
      <c r="A63" s="6" t="s">
        <v>10</v>
      </c>
      <c r="B63" s="23">
        <v>2.1812891807520799E-3</v>
      </c>
      <c r="C63" s="25">
        <v>354.699513346</v>
      </c>
      <c r="D63" s="130">
        <v>354.69951334599983</v>
      </c>
      <c r="N63" s="1"/>
      <c r="O63" s="1"/>
    </row>
    <row r="64" spans="1:15" x14ac:dyDescent="0.25">
      <c r="A64" s="9" t="s">
        <v>2</v>
      </c>
      <c r="B64" s="21">
        <v>3893.9241601860786</v>
      </c>
      <c r="C64" s="18">
        <v>3151.4733469980015</v>
      </c>
      <c r="D64" s="131">
        <v>3151.4733469979997</v>
      </c>
      <c r="N64" s="1"/>
      <c r="O64" s="1"/>
    </row>
    <row r="65" spans="1:15" x14ac:dyDescent="0.25">
      <c r="A65" s="9" t="s">
        <v>3</v>
      </c>
      <c r="B65" s="21">
        <v>0</v>
      </c>
      <c r="C65" s="18">
        <v>11.619029000000001</v>
      </c>
      <c r="D65" s="131">
        <v>11.619028999999998</v>
      </c>
      <c r="N65" s="1"/>
      <c r="O65" s="1"/>
    </row>
    <row r="66" spans="1:15" x14ac:dyDescent="0.25">
      <c r="A66" s="9" t="s">
        <v>28</v>
      </c>
      <c r="B66" s="21">
        <v>4.5973648079799798E-2</v>
      </c>
      <c r="C66" s="18">
        <v>826.64670436300003</v>
      </c>
      <c r="D66" s="131">
        <v>826.64670436162942</v>
      </c>
      <c r="N66" s="1"/>
      <c r="O66" s="1"/>
    </row>
    <row r="67" spans="1:15" x14ac:dyDescent="0.25">
      <c r="A67" s="9" t="s">
        <v>5</v>
      </c>
      <c r="B67" s="21">
        <v>543.76860513158465</v>
      </c>
      <c r="C67" s="18">
        <v>667.22827312300012</v>
      </c>
      <c r="D67" s="131">
        <v>667.22827302937856</v>
      </c>
      <c r="N67" s="1"/>
      <c r="O67" s="1"/>
    </row>
    <row r="68" spans="1:15" ht="15.75" thickBot="1" x14ac:dyDescent="0.3">
      <c r="A68" s="12" t="s">
        <v>6</v>
      </c>
      <c r="B68" s="22">
        <v>656.05436612082724</v>
      </c>
      <c r="C68" s="20">
        <v>437.0982993159999</v>
      </c>
      <c r="D68" s="135">
        <v>437.09829940939977</v>
      </c>
      <c r="N68" s="1"/>
      <c r="O68" s="1"/>
    </row>
    <row r="69" spans="1:15" ht="15.75" thickBot="1" x14ac:dyDescent="0.3">
      <c r="D69" s="137"/>
      <c r="N69" s="1"/>
      <c r="O69" s="1"/>
    </row>
    <row r="70" spans="1:15" ht="15.75" thickBot="1" x14ac:dyDescent="0.3">
      <c r="B70" s="156" t="s">
        <v>31</v>
      </c>
      <c r="C70" s="157"/>
      <c r="D70" s="158"/>
      <c r="N70" s="1"/>
      <c r="O70" s="1"/>
    </row>
    <row r="71" spans="1:15" ht="15.75" thickBot="1" x14ac:dyDescent="0.3">
      <c r="A71" s="2" t="s">
        <v>15</v>
      </c>
      <c r="B71" s="26">
        <v>2010</v>
      </c>
      <c r="C71" s="5">
        <v>2015</v>
      </c>
      <c r="D71" s="138">
        <v>2017</v>
      </c>
      <c r="N71" s="1"/>
      <c r="O71" s="1"/>
    </row>
    <row r="72" spans="1:15" x14ac:dyDescent="0.25">
      <c r="A72" s="6" t="s">
        <v>10</v>
      </c>
      <c r="B72" s="7">
        <v>0</v>
      </c>
      <c r="C72" s="8">
        <v>0</v>
      </c>
      <c r="D72" s="130">
        <v>0</v>
      </c>
      <c r="N72" s="1"/>
      <c r="O72" s="1"/>
    </row>
    <row r="73" spans="1:15" x14ac:dyDescent="0.25">
      <c r="A73" s="9" t="s">
        <v>2</v>
      </c>
      <c r="B73" s="21">
        <v>3642.9544232335638</v>
      </c>
      <c r="C73" s="18">
        <v>1840.2887838490003</v>
      </c>
      <c r="D73" s="131">
        <v>1840.288783848998</v>
      </c>
      <c r="N73" s="1"/>
      <c r="O73" s="1"/>
    </row>
    <row r="74" spans="1:15" x14ac:dyDescent="0.25">
      <c r="A74" s="9" t="s">
        <v>3</v>
      </c>
      <c r="B74" s="10">
        <v>0</v>
      </c>
      <c r="C74" s="11">
        <v>0</v>
      </c>
      <c r="D74" s="131">
        <v>0</v>
      </c>
      <c r="N74" s="1"/>
      <c r="O74" s="1"/>
    </row>
    <row r="75" spans="1:15" x14ac:dyDescent="0.25">
      <c r="A75" s="9" t="s">
        <v>28</v>
      </c>
      <c r="B75" s="10">
        <v>0</v>
      </c>
      <c r="C75" s="11">
        <v>0</v>
      </c>
      <c r="D75" s="131">
        <v>0</v>
      </c>
      <c r="N75" s="1"/>
      <c r="O75" s="1"/>
    </row>
    <row r="76" spans="1:15" x14ac:dyDescent="0.25">
      <c r="A76" s="9" t="s">
        <v>5</v>
      </c>
      <c r="B76" s="21">
        <v>100.770025136648</v>
      </c>
      <c r="C76" s="18">
        <v>138.66925238100001</v>
      </c>
      <c r="D76" s="131">
        <v>138.66925238099998</v>
      </c>
      <c r="N76" s="1"/>
      <c r="O76" s="1"/>
    </row>
    <row r="77" spans="1:15" ht="15.75" thickBot="1" x14ac:dyDescent="0.3">
      <c r="A77" s="12" t="s">
        <v>6</v>
      </c>
      <c r="B77" s="13">
        <v>0</v>
      </c>
      <c r="C77" s="14">
        <v>0</v>
      </c>
      <c r="D77" s="135">
        <v>0</v>
      </c>
      <c r="N77" s="1"/>
      <c r="O77" s="1"/>
    </row>
    <row r="78" spans="1:15" ht="15.75" thickBot="1" x14ac:dyDescent="0.3">
      <c r="D78" s="137"/>
      <c r="N78" s="1"/>
      <c r="O78" s="1"/>
    </row>
    <row r="79" spans="1:15" ht="15.75" thickBot="1" x14ac:dyDescent="0.3">
      <c r="B79" s="156" t="s">
        <v>31</v>
      </c>
      <c r="C79" s="157"/>
      <c r="D79" s="158"/>
      <c r="N79" s="1"/>
      <c r="O79" s="1"/>
    </row>
    <row r="80" spans="1:15" ht="15.75" thickBot="1" x14ac:dyDescent="0.3">
      <c r="A80" s="2" t="s">
        <v>16</v>
      </c>
      <c r="B80" s="26">
        <v>2010</v>
      </c>
      <c r="C80" s="5">
        <v>2015</v>
      </c>
      <c r="D80" s="138">
        <v>2017</v>
      </c>
      <c r="N80" s="1"/>
      <c r="O80" s="1"/>
    </row>
    <row r="81" spans="1:15" x14ac:dyDescent="0.25">
      <c r="A81" s="27" t="s">
        <v>10</v>
      </c>
      <c r="B81" s="7">
        <v>0</v>
      </c>
      <c r="C81" s="8">
        <v>289.07344599999993</v>
      </c>
      <c r="D81" s="130">
        <v>289.07344599999999</v>
      </c>
      <c r="N81" s="1"/>
      <c r="O81" s="1"/>
    </row>
    <row r="82" spans="1:15" x14ac:dyDescent="0.25">
      <c r="A82" s="9" t="s">
        <v>2</v>
      </c>
      <c r="B82" s="21">
        <v>25856.111325071921</v>
      </c>
      <c r="C82" s="18">
        <v>22622.093216526999</v>
      </c>
      <c r="D82" s="131">
        <v>22584.716811985068</v>
      </c>
      <c r="N82" s="1"/>
      <c r="O82" s="1"/>
    </row>
    <row r="83" spans="1:15" x14ac:dyDescent="0.25">
      <c r="A83" s="9" t="s">
        <v>3</v>
      </c>
      <c r="B83" s="10">
        <v>0</v>
      </c>
      <c r="C83" s="11">
        <v>882.73280478999993</v>
      </c>
      <c r="D83" s="131">
        <v>882.73280479000005</v>
      </c>
      <c r="N83" s="1"/>
      <c r="O83" s="1"/>
    </row>
    <row r="84" spans="1:15" x14ac:dyDescent="0.25">
      <c r="A84" s="9" t="s">
        <v>28</v>
      </c>
      <c r="B84" s="10">
        <v>0</v>
      </c>
      <c r="C84" s="11">
        <v>339.78240379900001</v>
      </c>
      <c r="D84" s="131">
        <v>339.78240379900001</v>
      </c>
      <c r="N84" s="1"/>
      <c r="O84" s="1"/>
    </row>
    <row r="85" spans="1:15" x14ac:dyDescent="0.25">
      <c r="A85" s="9" t="s">
        <v>5</v>
      </c>
      <c r="B85" s="29">
        <v>7.8647800658597E-2</v>
      </c>
      <c r="C85" s="28">
        <v>184.92714001499996</v>
      </c>
      <c r="D85" s="131">
        <v>184.92714001499994</v>
      </c>
      <c r="N85" s="1"/>
      <c r="O85" s="1"/>
    </row>
    <row r="86" spans="1:15" ht="15.75" thickBot="1" x14ac:dyDescent="0.3">
      <c r="A86" s="12" t="s">
        <v>6</v>
      </c>
      <c r="B86" s="13">
        <v>0</v>
      </c>
      <c r="C86" s="14">
        <v>17.131612200000003</v>
      </c>
      <c r="D86" s="135">
        <v>17.131612199999999</v>
      </c>
      <c r="N86" s="1"/>
      <c r="O86" s="1"/>
    </row>
    <row r="87" spans="1:15" ht="15.75" thickBot="1" x14ac:dyDescent="0.3">
      <c r="D87" s="137"/>
      <c r="N87" s="1"/>
      <c r="O87" s="1"/>
    </row>
    <row r="88" spans="1:15" ht="15.75" thickBot="1" x14ac:dyDescent="0.3">
      <c r="B88" s="156" t="s">
        <v>31</v>
      </c>
      <c r="C88" s="157"/>
      <c r="D88" s="158"/>
      <c r="N88" s="1"/>
      <c r="O88" s="1"/>
    </row>
    <row r="89" spans="1:15" ht="15.75" thickBot="1" x14ac:dyDescent="0.3">
      <c r="A89" s="2" t="s">
        <v>17</v>
      </c>
      <c r="B89" s="26">
        <v>2010</v>
      </c>
      <c r="C89" s="5">
        <v>2015</v>
      </c>
      <c r="D89" s="138">
        <v>2017</v>
      </c>
      <c r="N89" s="1"/>
      <c r="O89" s="1"/>
    </row>
    <row r="90" spans="1:15" x14ac:dyDescent="0.25">
      <c r="A90" s="6" t="s">
        <v>10</v>
      </c>
      <c r="B90" s="23">
        <v>73267.119230384851</v>
      </c>
      <c r="C90" s="25">
        <v>55127.007096345398</v>
      </c>
      <c r="D90" s="130">
        <v>50758.513903755316</v>
      </c>
      <c r="N90" s="1"/>
      <c r="O90" s="1"/>
    </row>
    <row r="91" spans="1:15" x14ac:dyDescent="0.25">
      <c r="A91" s="9" t="s">
        <v>2</v>
      </c>
      <c r="B91" s="21">
        <v>15757.417917480574</v>
      </c>
      <c r="C91" s="18">
        <v>10437.252972357268</v>
      </c>
      <c r="D91" s="131">
        <v>9773.4473889018864</v>
      </c>
      <c r="N91" s="1"/>
      <c r="O91" s="1"/>
    </row>
    <row r="92" spans="1:15" x14ac:dyDescent="0.25">
      <c r="A92" s="9" t="s">
        <v>3</v>
      </c>
      <c r="B92" s="21">
        <v>908.39376972166281</v>
      </c>
      <c r="C92" s="18">
        <v>529.56938144364653</v>
      </c>
      <c r="D92" s="131">
        <v>487.20688374664485</v>
      </c>
      <c r="N92" s="1"/>
      <c r="O92" s="1"/>
    </row>
    <row r="93" spans="1:15" x14ac:dyDescent="0.25">
      <c r="A93" s="9" t="s">
        <v>28</v>
      </c>
      <c r="B93" s="21">
        <v>43864.46359018638</v>
      </c>
      <c r="C93" s="18">
        <v>27560.710651625413</v>
      </c>
      <c r="D93" s="131">
        <v>31825.787115980431</v>
      </c>
      <c r="N93" s="1"/>
      <c r="O93" s="1"/>
    </row>
    <row r="94" spans="1:15" x14ac:dyDescent="0.25">
      <c r="A94" s="9" t="s">
        <v>5</v>
      </c>
      <c r="B94" s="21">
        <v>2922.1351003911809</v>
      </c>
      <c r="C94" s="18">
        <v>9113.9848974444467</v>
      </c>
      <c r="D94" s="131">
        <v>12341.476256232085</v>
      </c>
      <c r="N94" s="1"/>
      <c r="O94" s="1"/>
    </row>
    <row r="95" spans="1:15" ht="15.75" thickBot="1" x14ac:dyDescent="0.3">
      <c r="A95" s="12" t="s">
        <v>6</v>
      </c>
      <c r="B95" s="22">
        <v>42.15809507895716</v>
      </c>
      <c r="C95" s="20">
        <v>172.28610652433102</v>
      </c>
      <c r="D95" s="135">
        <v>208.21009235133138</v>
      </c>
      <c r="N95" s="1"/>
      <c r="O95" s="1"/>
    </row>
    <row r="96" spans="1:15" ht="15.75" thickBot="1" x14ac:dyDescent="0.3">
      <c r="D96" s="137"/>
      <c r="N96" s="1"/>
      <c r="O96" s="1"/>
    </row>
    <row r="97" spans="1:15" ht="15.75" thickBot="1" x14ac:dyDescent="0.3">
      <c r="B97" s="156" t="s">
        <v>31</v>
      </c>
      <c r="C97" s="157"/>
      <c r="D97" s="158"/>
      <c r="N97" s="1"/>
      <c r="O97" s="1"/>
    </row>
    <row r="98" spans="1:15" ht="15.75" thickBot="1" x14ac:dyDescent="0.3">
      <c r="A98" s="2" t="s">
        <v>18</v>
      </c>
      <c r="B98" s="26">
        <v>2010</v>
      </c>
      <c r="C98" s="5">
        <v>2015</v>
      </c>
      <c r="D98" s="138">
        <v>2017</v>
      </c>
      <c r="N98" s="1"/>
      <c r="O98" s="1"/>
    </row>
    <row r="99" spans="1:15" x14ac:dyDescent="0.25">
      <c r="A99" s="6" t="s">
        <v>10</v>
      </c>
      <c r="B99" s="23">
        <v>18409.574983596645</v>
      </c>
      <c r="C99" s="25">
        <v>10009.432211248002</v>
      </c>
      <c r="D99" s="131">
        <v>10268.079587505841</v>
      </c>
      <c r="N99" s="1"/>
      <c r="O99" s="1"/>
    </row>
    <row r="100" spans="1:15" x14ac:dyDescent="0.25">
      <c r="A100" s="9" t="s">
        <v>2</v>
      </c>
      <c r="B100" s="21">
        <v>3586.3400795410075</v>
      </c>
      <c r="C100" s="18">
        <v>2285.1737823780004</v>
      </c>
      <c r="D100" s="131">
        <v>2306.4338774307953</v>
      </c>
      <c r="N100" s="1"/>
      <c r="O100" s="1"/>
    </row>
    <row r="101" spans="1:15" x14ac:dyDescent="0.25">
      <c r="A101" s="9" t="s">
        <v>3</v>
      </c>
      <c r="B101" s="21">
        <v>2.0095847324268643</v>
      </c>
      <c r="C101" s="18">
        <v>1.3021997080270005</v>
      </c>
      <c r="D101" s="131">
        <v>1.3021996408269989</v>
      </c>
      <c r="N101" s="1"/>
      <c r="O101" s="1"/>
    </row>
    <row r="102" spans="1:15" x14ac:dyDescent="0.25">
      <c r="A102" s="9" t="s">
        <v>28</v>
      </c>
      <c r="B102" s="21">
        <v>25190.882255401375</v>
      </c>
      <c r="C102" s="18">
        <v>7799.1399723480017</v>
      </c>
      <c r="D102" s="131">
        <v>8377.4797891950402</v>
      </c>
      <c r="N102" s="1"/>
      <c r="O102" s="1"/>
    </row>
    <row r="103" spans="1:15" x14ac:dyDescent="0.25">
      <c r="A103" s="9" t="s">
        <v>5</v>
      </c>
      <c r="B103" s="21">
        <v>897.47795043179178</v>
      </c>
      <c r="C103" s="18">
        <v>414.49704698600016</v>
      </c>
      <c r="D103" s="131">
        <v>498.1374296498463</v>
      </c>
      <c r="N103" s="1"/>
      <c r="O103" s="1"/>
    </row>
    <row r="104" spans="1:15" ht="15.75" thickBot="1" x14ac:dyDescent="0.3">
      <c r="A104" s="12" t="s">
        <v>6</v>
      </c>
      <c r="B104" s="22">
        <v>1316.723303149533</v>
      </c>
      <c r="C104" s="20">
        <v>307.71266152529</v>
      </c>
      <c r="D104" s="131">
        <v>283.52203272753883</v>
      </c>
      <c r="N104" s="1"/>
      <c r="O104" s="1"/>
    </row>
    <row r="105" spans="1:15" ht="15.75" thickBot="1" x14ac:dyDescent="0.3">
      <c r="D105" s="137"/>
      <c r="N105" s="1"/>
      <c r="O105" s="1"/>
    </row>
    <row r="106" spans="1:15" ht="15.75" thickBot="1" x14ac:dyDescent="0.3">
      <c r="B106" s="156" t="s">
        <v>31</v>
      </c>
      <c r="C106" s="157"/>
      <c r="D106" s="158"/>
      <c r="N106" s="1"/>
      <c r="O106" s="1"/>
    </row>
    <row r="107" spans="1:15" ht="15.75" thickBot="1" x14ac:dyDescent="0.3">
      <c r="A107" s="2" t="s">
        <v>19</v>
      </c>
      <c r="B107" s="26">
        <v>2010</v>
      </c>
      <c r="C107" s="5">
        <v>2015</v>
      </c>
      <c r="D107" s="138">
        <v>2017</v>
      </c>
      <c r="N107" s="1"/>
      <c r="O107" s="1"/>
    </row>
    <row r="108" spans="1:15" x14ac:dyDescent="0.25">
      <c r="A108" s="6" t="s">
        <v>10</v>
      </c>
      <c r="B108" s="23">
        <v>1187.1962740406568</v>
      </c>
      <c r="C108" s="25">
        <v>1153.2151522280001</v>
      </c>
      <c r="D108" s="130">
        <v>1153.2151522280017</v>
      </c>
      <c r="N108" s="1"/>
      <c r="O108" s="1"/>
    </row>
    <row r="109" spans="1:15" x14ac:dyDescent="0.25">
      <c r="A109" s="9" t="s">
        <v>2</v>
      </c>
      <c r="B109" s="21">
        <v>1440.0655253537004</v>
      </c>
      <c r="C109" s="18">
        <v>505.66340900900008</v>
      </c>
      <c r="D109" s="131">
        <v>504.45970900899999</v>
      </c>
      <c r="N109" s="1"/>
      <c r="O109" s="1"/>
    </row>
    <row r="110" spans="1:15" x14ac:dyDescent="0.25">
      <c r="A110" s="9" t="s">
        <v>3</v>
      </c>
      <c r="B110" s="21">
        <v>1104.5260803705078</v>
      </c>
      <c r="C110" s="18">
        <v>324.60725586900003</v>
      </c>
      <c r="D110" s="131">
        <v>324.39325586899997</v>
      </c>
      <c r="N110" s="1"/>
      <c r="O110" s="1"/>
    </row>
    <row r="111" spans="1:15" x14ac:dyDescent="0.25">
      <c r="A111" s="9" t="s">
        <v>28</v>
      </c>
      <c r="B111" s="21">
        <v>63.835359535894369</v>
      </c>
      <c r="C111" s="18">
        <v>276.108206784</v>
      </c>
      <c r="D111" s="131">
        <v>276.10820678399978</v>
      </c>
      <c r="N111" s="1"/>
      <c r="O111" s="1"/>
    </row>
    <row r="112" spans="1:15" x14ac:dyDescent="0.25">
      <c r="A112" s="9" t="s">
        <v>5</v>
      </c>
      <c r="B112" s="21">
        <v>53.65551667345872</v>
      </c>
      <c r="C112" s="18">
        <v>110.13691394599998</v>
      </c>
      <c r="D112" s="131">
        <v>110.13691383211994</v>
      </c>
      <c r="N112" s="1"/>
      <c r="O112" s="1"/>
    </row>
    <row r="113" spans="1:15" ht="15.75" thickBot="1" x14ac:dyDescent="0.3">
      <c r="A113" s="12" t="s">
        <v>6</v>
      </c>
      <c r="B113" s="22">
        <v>273.66029305260588</v>
      </c>
      <c r="C113" s="20">
        <v>37.493472173999997</v>
      </c>
      <c r="D113" s="135">
        <v>37.493472174000011</v>
      </c>
      <c r="N113" s="1"/>
      <c r="O113" s="1"/>
    </row>
    <row r="114" spans="1:15" ht="15.75" thickBot="1" x14ac:dyDescent="0.3">
      <c r="D114" s="137"/>
      <c r="N114" s="1"/>
      <c r="O114" s="1"/>
    </row>
    <row r="115" spans="1:15" ht="15.75" thickBot="1" x14ac:dyDescent="0.3">
      <c r="B115" s="156" t="s">
        <v>31</v>
      </c>
      <c r="C115" s="157"/>
      <c r="D115" s="158"/>
      <c r="N115" s="1"/>
      <c r="O115" s="1"/>
    </row>
    <row r="116" spans="1:15" ht="15.75" thickBot="1" x14ac:dyDescent="0.3">
      <c r="A116" s="2" t="s">
        <v>20</v>
      </c>
      <c r="B116" s="26">
        <v>2010</v>
      </c>
      <c r="C116" s="5">
        <v>2015</v>
      </c>
      <c r="D116" s="138">
        <v>2017</v>
      </c>
      <c r="N116" s="1"/>
      <c r="O116" s="1"/>
    </row>
    <row r="117" spans="1:15" x14ac:dyDescent="0.25">
      <c r="A117" s="27" t="s">
        <v>10</v>
      </c>
      <c r="B117" s="23">
        <v>202.53805058961959</v>
      </c>
      <c r="C117" s="25">
        <v>181.31616271099995</v>
      </c>
      <c r="D117" s="130">
        <v>181.31616271099992</v>
      </c>
      <c r="N117" s="1"/>
      <c r="O117" s="1"/>
    </row>
    <row r="118" spans="1:15" x14ac:dyDescent="0.25">
      <c r="A118" s="9" t="s">
        <v>2</v>
      </c>
      <c r="B118" s="21">
        <v>37.396650147487506</v>
      </c>
      <c r="C118" s="18">
        <v>34.434145758000007</v>
      </c>
      <c r="D118" s="131">
        <v>34.434145758000007</v>
      </c>
      <c r="N118" s="1"/>
      <c r="O118" s="1"/>
    </row>
    <row r="119" spans="1:15" x14ac:dyDescent="0.25">
      <c r="A119" s="9" t="s">
        <v>3</v>
      </c>
      <c r="B119" s="21">
        <v>16111.147928945833</v>
      </c>
      <c r="C119" s="18">
        <v>16498.075688694997</v>
      </c>
      <c r="D119" s="131">
        <v>16498.075688695004</v>
      </c>
      <c r="N119" s="1"/>
      <c r="O119" s="1"/>
    </row>
    <row r="120" spans="1:15" x14ac:dyDescent="0.25">
      <c r="A120" s="9" t="s">
        <v>28</v>
      </c>
      <c r="B120" s="21">
        <v>1661.1348610287612</v>
      </c>
      <c r="C120" s="18">
        <v>2371.8327523335006</v>
      </c>
      <c r="D120" s="131">
        <v>2371.8327523334988</v>
      </c>
      <c r="N120" s="1"/>
      <c r="O120" s="1"/>
    </row>
    <row r="121" spans="1:15" x14ac:dyDescent="0.25">
      <c r="A121" s="9" t="s">
        <v>5</v>
      </c>
      <c r="B121" s="21">
        <v>385.82336151344504</v>
      </c>
      <c r="C121" s="18">
        <v>322.15199710020016</v>
      </c>
      <c r="D121" s="131">
        <v>1854.7777664115467</v>
      </c>
      <c r="N121" s="1"/>
      <c r="O121" s="1"/>
    </row>
    <row r="122" spans="1:15" ht="15.75" thickBot="1" x14ac:dyDescent="0.3">
      <c r="A122" s="12" t="s">
        <v>6</v>
      </c>
      <c r="B122" s="13">
        <v>0</v>
      </c>
      <c r="C122" s="14">
        <v>0</v>
      </c>
      <c r="D122" s="135">
        <v>0</v>
      </c>
      <c r="N122" s="1"/>
      <c r="O122" s="1"/>
    </row>
    <row r="123" spans="1:15" ht="15.75" thickBot="1" x14ac:dyDescent="0.3">
      <c r="D123" s="137"/>
      <c r="N123" s="1"/>
      <c r="O123" s="1"/>
    </row>
    <row r="124" spans="1:15" ht="15.75" thickBot="1" x14ac:dyDescent="0.3">
      <c r="B124" s="156" t="s">
        <v>31</v>
      </c>
      <c r="C124" s="157"/>
      <c r="D124" s="158"/>
      <c r="N124" s="1"/>
      <c r="O124" s="1"/>
    </row>
    <row r="125" spans="1:15" ht="15.75" thickBot="1" x14ac:dyDescent="0.3">
      <c r="A125" s="2" t="s">
        <v>21</v>
      </c>
      <c r="B125" s="26">
        <v>2010</v>
      </c>
      <c r="C125" s="5">
        <v>2015</v>
      </c>
      <c r="D125" s="138">
        <v>2017</v>
      </c>
      <c r="N125" s="1"/>
      <c r="O125" s="1"/>
    </row>
    <row r="126" spans="1:15" x14ac:dyDescent="0.25">
      <c r="A126" s="27" t="s">
        <v>10</v>
      </c>
      <c r="B126" s="23">
        <v>21247.658935374868</v>
      </c>
      <c r="C126" s="25">
        <v>27748.725322692972</v>
      </c>
      <c r="D126" s="25">
        <v>27748.725322692972</v>
      </c>
      <c r="N126" s="1"/>
      <c r="O126" s="1"/>
    </row>
    <row r="127" spans="1:15" x14ac:dyDescent="0.25">
      <c r="A127" s="9" t="s">
        <v>2</v>
      </c>
      <c r="B127" s="21">
        <v>79608.758774588001</v>
      </c>
      <c r="C127" s="18">
        <v>83295.672576379584</v>
      </c>
      <c r="D127" s="18">
        <v>83295.672576379584</v>
      </c>
      <c r="N127" s="1"/>
      <c r="O127" s="1"/>
    </row>
    <row r="128" spans="1:15" x14ac:dyDescent="0.25">
      <c r="A128" s="9" t="s">
        <v>3</v>
      </c>
      <c r="B128" s="21">
        <v>71.265439907468703</v>
      </c>
      <c r="C128" s="18">
        <v>93.070258846299268</v>
      </c>
      <c r="D128" s="18">
        <v>93.070258846299268</v>
      </c>
      <c r="N128" s="1"/>
      <c r="O128" s="1"/>
    </row>
    <row r="129" spans="1:15" x14ac:dyDescent="0.25">
      <c r="A129" s="9" t="s">
        <v>28</v>
      </c>
      <c r="B129" s="21">
        <v>186.39243196408148</v>
      </c>
      <c r="C129" s="18">
        <v>343.47098841062916</v>
      </c>
      <c r="D129" s="18">
        <v>343.47098841062916</v>
      </c>
      <c r="N129" s="1"/>
      <c r="O129" s="1"/>
    </row>
    <row r="130" spans="1:15" x14ac:dyDescent="0.25">
      <c r="A130" s="9" t="s">
        <v>5</v>
      </c>
      <c r="B130" s="21">
        <v>880.51863526076647</v>
      </c>
      <c r="C130" s="18">
        <v>1155.3264838953098</v>
      </c>
      <c r="D130" s="18">
        <v>1155.3264838953098</v>
      </c>
      <c r="N130" s="1"/>
      <c r="O130" s="1"/>
    </row>
    <row r="131" spans="1:15" ht="15.75" thickBot="1" x14ac:dyDescent="0.3">
      <c r="A131" s="12" t="s">
        <v>6</v>
      </c>
      <c r="B131" s="22">
        <v>63.347057695527639</v>
      </c>
      <c r="C131" s="20">
        <v>82.729118974488301</v>
      </c>
      <c r="D131" s="20">
        <v>82.729118974488301</v>
      </c>
      <c r="N131" s="1"/>
      <c r="O131" s="1"/>
    </row>
  </sheetData>
  <mergeCells count="18">
    <mergeCell ref="B97:D97"/>
    <mergeCell ref="B106:D106"/>
    <mergeCell ref="B115:D115"/>
    <mergeCell ref="B124:D124"/>
    <mergeCell ref="B52:D52"/>
    <mergeCell ref="B70:D70"/>
    <mergeCell ref="B61:D61"/>
    <mergeCell ref="B79:D79"/>
    <mergeCell ref="B88:D88"/>
    <mergeCell ref="A24:A25"/>
    <mergeCell ref="B24:L24"/>
    <mergeCell ref="B34:D34"/>
    <mergeCell ref="B43:D43"/>
    <mergeCell ref="F1:G1"/>
    <mergeCell ref="B4:L4"/>
    <mergeCell ref="B14:L14"/>
    <mergeCell ref="A14:A15"/>
    <mergeCell ref="A4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"/>
  <sheetViews>
    <sheetView tabSelected="1" topLeftCell="C1" zoomScale="80" zoomScaleNormal="80" workbookViewId="0">
      <selection activeCell="AD25" sqref="AD25"/>
    </sheetView>
  </sheetViews>
  <sheetFormatPr defaultRowHeight="15" x14ac:dyDescent="0.25"/>
  <cols>
    <col min="2" max="2" width="18" bestFit="1" customWidth="1"/>
    <col min="3" max="3" width="7.5703125" bestFit="1" customWidth="1"/>
    <col min="4" max="5" width="8.5703125" bestFit="1" customWidth="1"/>
    <col min="6" max="6" width="9.5703125" bestFit="1" customWidth="1"/>
    <col min="7" max="8" width="8.5703125" bestFit="1" customWidth="1"/>
    <col min="11" max="11" width="18" bestFit="1" customWidth="1"/>
    <col min="12" max="12" width="7.5703125" bestFit="1" customWidth="1"/>
    <col min="13" max="14" width="8.5703125" bestFit="1" customWidth="1"/>
    <col min="15" max="15" width="9.5703125" bestFit="1" customWidth="1"/>
    <col min="16" max="16" width="8.5703125" bestFit="1" customWidth="1"/>
    <col min="17" max="17" width="7.5703125" bestFit="1" customWidth="1"/>
    <col min="20" max="20" width="18" bestFit="1" customWidth="1"/>
    <col min="21" max="21" width="7.5703125" bestFit="1" customWidth="1"/>
    <col min="22" max="23" width="8.5703125" bestFit="1" customWidth="1"/>
    <col min="24" max="24" width="9.5703125" bestFit="1" customWidth="1"/>
    <col min="25" max="25" width="8.5703125" bestFit="1" customWidth="1"/>
    <col min="26" max="26" width="8.140625" bestFit="1" customWidth="1"/>
    <col min="31" max="31" width="10.5703125" bestFit="1" customWidth="1"/>
    <col min="32" max="33" width="11.5703125" bestFit="1" customWidth="1"/>
    <col min="34" max="34" width="12.5703125" bestFit="1" customWidth="1"/>
    <col min="35" max="36" width="11.5703125" bestFit="1" customWidth="1"/>
  </cols>
  <sheetData>
    <row r="1" spans="1:36" ht="15.75" thickBot="1" x14ac:dyDescent="0.3">
      <c r="A1" s="15" t="s">
        <v>7</v>
      </c>
      <c r="B1" s="16" t="s">
        <v>27</v>
      </c>
    </row>
    <row r="2" spans="1:36" ht="15.75" thickBot="1" x14ac:dyDescent="0.3">
      <c r="A2" s="80"/>
      <c r="B2" s="81"/>
      <c r="C2" s="81"/>
      <c r="D2" s="159" t="s">
        <v>30</v>
      </c>
      <c r="E2" s="160"/>
      <c r="F2" s="81"/>
      <c r="G2" s="81"/>
      <c r="H2" s="81"/>
      <c r="I2" s="82"/>
      <c r="J2" s="80"/>
      <c r="K2" s="81"/>
      <c r="L2" s="81"/>
      <c r="M2" s="159" t="s">
        <v>63</v>
      </c>
      <c r="N2" s="160"/>
      <c r="O2" s="81"/>
      <c r="P2" s="81"/>
      <c r="Q2" s="81"/>
      <c r="R2" s="82"/>
      <c r="S2" s="80"/>
      <c r="T2" s="81"/>
      <c r="U2" s="81"/>
      <c r="V2" s="159" t="s">
        <v>70</v>
      </c>
      <c r="W2" s="160"/>
      <c r="X2" s="81"/>
      <c r="Y2" s="81"/>
      <c r="Z2" s="81"/>
      <c r="AA2" s="82"/>
    </row>
    <row r="3" spans="1:36" ht="15.75" thickBot="1" x14ac:dyDescent="0.3">
      <c r="A3" s="83"/>
      <c r="B3" s="84"/>
      <c r="C3" s="84"/>
      <c r="D3" s="84"/>
      <c r="E3" s="84"/>
      <c r="F3" s="84"/>
      <c r="G3" s="84"/>
      <c r="H3" s="84"/>
      <c r="I3" s="85"/>
      <c r="J3" s="83"/>
      <c r="K3" s="84"/>
      <c r="L3" s="84"/>
      <c r="M3" s="84"/>
      <c r="N3" s="84"/>
      <c r="O3" s="84"/>
      <c r="P3" s="84"/>
      <c r="Q3" s="84"/>
      <c r="R3" s="85"/>
      <c r="S3" s="83"/>
      <c r="T3" s="84"/>
      <c r="U3" s="84"/>
      <c r="V3" s="84"/>
      <c r="W3" s="84"/>
      <c r="X3" s="84"/>
      <c r="Y3" s="84"/>
      <c r="Z3" s="84"/>
      <c r="AA3" s="85"/>
    </row>
    <row r="4" spans="1:36" ht="15.75" thickBot="1" x14ac:dyDescent="0.3">
      <c r="A4" s="83"/>
      <c r="B4" s="30" t="s">
        <v>8</v>
      </c>
      <c r="C4" s="84"/>
      <c r="D4" s="84"/>
      <c r="E4" s="84"/>
      <c r="F4" s="84"/>
      <c r="G4" s="84"/>
      <c r="H4" s="84"/>
      <c r="I4" s="85"/>
      <c r="J4" s="83"/>
      <c r="K4" s="30" t="s">
        <v>8</v>
      </c>
      <c r="L4" s="84"/>
      <c r="M4" s="84"/>
      <c r="N4" s="84"/>
      <c r="O4" s="84"/>
      <c r="P4" s="84"/>
      <c r="Q4" s="84"/>
      <c r="R4" s="85"/>
      <c r="S4" s="83"/>
      <c r="T4" s="30" t="s">
        <v>8</v>
      </c>
      <c r="U4" s="84"/>
      <c r="V4" s="84"/>
      <c r="W4" s="84"/>
      <c r="X4" s="84"/>
      <c r="Y4" s="84"/>
      <c r="Z4" s="84"/>
      <c r="AA4" s="85"/>
    </row>
    <row r="5" spans="1:36" ht="15.75" thickBot="1" x14ac:dyDescent="0.3">
      <c r="A5" s="83"/>
      <c r="B5" s="84"/>
      <c r="C5" s="31" t="s">
        <v>6</v>
      </c>
      <c r="D5" s="32" t="s">
        <v>4</v>
      </c>
      <c r="E5" s="32" t="s">
        <v>9</v>
      </c>
      <c r="F5" s="32" t="s">
        <v>10</v>
      </c>
      <c r="G5" s="32" t="s">
        <v>3</v>
      </c>
      <c r="H5" s="33" t="s">
        <v>5</v>
      </c>
      <c r="I5" s="85"/>
      <c r="J5" s="83"/>
      <c r="K5" s="84"/>
      <c r="L5" s="31" t="s">
        <v>6</v>
      </c>
      <c r="M5" s="32" t="s">
        <v>4</v>
      </c>
      <c r="N5" s="32" t="s">
        <v>9</v>
      </c>
      <c r="O5" s="32" t="s">
        <v>10</v>
      </c>
      <c r="P5" s="32" t="s">
        <v>3</v>
      </c>
      <c r="Q5" s="33" t="s">
        <v>5</v>
      </c>
      <c r="R5" s="85"/>
      <c r="S5" s="83"/>
      <c r="T5" s="84"/>
      <c r="U5" s="151" t="s">
        <v>6</v>
      </c>
      <c r="V5" s="152" t="s">
        <v>4</v>
      </c>
      <c r="W5" s="152" t="s">
        <v>9</v>
      </c>
      <c r="X5" s="152" t="s">
        <v>10</v>
      </c>
      <c r="Y5" s="152" t="s">
        <v>3</v>
      </c>
      <c r="Z5" s="153" t="s">
        <v>5</v>
      </c>
      <c r="AA5" s="85"/>
    </row>
    <row r="6" spans="1:36" x14ac:dyDescent="0.25">
      <c r="A6" s="83"/>
      <c r="B6" s="37" t="s">
        <v>22</v>
      </c>
      <c r="C6" s="48">
        <v>157.81100487831216</v>
      </c>
      <c r="D6" s="49">
        <v>258.50874593303502</v>
      </c>
      <c r="E6" s="49">
        <v>16.28281200664248</v>
      </c>
      <c r="F6" s="49">
        <v>106.93382288820899</v>
      </c>
      <c r="G6" s="49">
        <v>0</v>
      </c>
      <c r="H6" s="50">
        <v>12.27637589538077</v>
      </c>
      <c r="I6" s="91"/>
      <c r="J6" s="86"/>
      <c r="K6" s="51" t="s">
        <v>22</v>
      </c>
      <c r="L6" s="48">
        <v>7.9122589999999996E-3</v>
      </c>
      <c r="M6" s="49">
        <v>0.56652719600000001</v>
      </c>
      <c r="N6" s="49">
        <v>3.8217701E-2</v>
      </c>
      <c r="O6" s="49">
        <v>0.36937844399999997</v>
      </c>
      <c r="P6" s="49">
        <v>0</v>
      </c>
      <c r="Q6" s="50">
        <v>2.5149400999999998E-2</v>
      </c>
      <c r="R6" s="85"/>
      <c r="S6" s="86"/>
      <c r="T6" s="51" t="s">
        <v>22</v>
      </c>
      <c r="U6" s="70">
        <v>7.9122589999999996E-3</v>
      </c>
      <c r="V6" s="71">
        <v>0.56652719600000001</v>
      </c>
      <c r="W6" s="71">
        <v>3.8217701E-2</v>
      </c>
      <c r="X6" s="71">
        <v>0.36937844399999997</v>
      </c>
      <c r="Y6" s="71">
        <v>0</v>
      </c>
      <c r="Z6" s="72">
        <v>2.5149400999999998E-2</v>
      </c>
      <c r="AA6" s="85"/>
      <c r="AE6" s="140"/>
      <c r="AF6" s="140"/>
      <c r="AG6" s="140"/>
      <c r="AH6" s="140"/>
      <c r="AI6" s="140"/>
      <c r="AJ6" s="140"/>
    </row>
    <row r="7" spans="1:36" x14ac:dyDescent="0.25">
      <c r="A7" s="83"/>
      <c r="B7" s="38" t="s">
        <v>23</v>
      </c>
      <c r="C7" s="52">
        <v>0</v>
      </c>
      <c r="D7" s="53">
        <v>0</v>
      </c>
      <c r="E7" s="53">
        <v>0</v>
      </c>
      <c r="F7" s="53">
        <v>0</v>
      </c>
      <c r="G7" s="53">
        <v>0</v>
      </c>
      <c r="H7" s="54">
        <v>0</v>
      </c>
      <c r="I7" s="91"/>
      <c r="J7" s="86"/>
      <c r="K7" s="55" t="s">
        <v>23</v>
      </c>
      <c r="L7" s="52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85"/>
      <c r="S7" s="86"/>
      <c r="T7" s="55" t="s">
        <v>23</v>
      </c>
      <c r="U7" s="52">
        <v>7.9122589999999996E-3</v>
      </c>
      <c r="V7" s="53">
        <v>7.9122589999999996E-3</v>
      </c>
      <c r="W7" s="53">
        <v>7.9122589999999996E-3</v>
      </c>
      <c r="X7" s="53">
        <v>7.9122589999999996E-3</v>
      </c>
      <c r="Y7" s="53">
        <v>7.9122589999999996E-3</v>
      </c>
      <c r="Z7" s="54">
        <v>7.9122589999999996E-3</v>
      </c>
      <c r="AA7" s="85"/>
      <c r="AE7" s="140"/>
      <c r="AF7" s="140"/>
      <c r="AG7" s="140"/>
      <c r="AH7" s="140"/>
      <c r="AI7" s="140"/>
      <c r="AJ7" s="140"/>
    </row>
    <row r="8" spans="1:36" x14ac:dyDescent="0.25">
      <c r="A8" s="83"/>
      <c r="B8" s="38" t="s">
        <v>24</v>
      </c>
      <c r="C8" s="52">
        <v>3244.439593798978</v>
      </c>
      <c r="D8" s="53">
        <v>2705.2588661204231</v>
      </c>
      <c r="E8" s="53">
        <v>229.06249984814971</v>
      </c>
      <c r="F8" s="53">
        <v>1117.7831876368457</v>
      </c>
      <c r="G8" s="53">
        <v>28.5224243676053</v>
      </c>
      <c r="H8" s="54">
        <v>37.560452649370269</v>
      </c>
      <c r="I8" s="91"/>
      <c r="J8" s="86"/>
      <c r="K8" s="55" t="s">
        <v>24</v>
      </c>
      <c r="L8" s="52">
        <v>2095.8663614299994</v>
      </c>
      <c r="M8" s="53">
        <v>3716.3266882600024</v>
      </c>
      <c r="N8" s="53">
        <v>186.79881011199993</v>
      </c>
      <c r="O8" s="53">
        <v>2179.7770129779997</v>
      </c>
      <c r="P8" s="53">
        <v>23.677030000000002</v>
      </c>
      <c r="Q8" s="54">
        <v>80.958078134000019</v>
      </c>
      <c r="R8" s="85"/>
      <c r="S8" s="86"/>
      <c r="T8" s="55" t="s">
        <v>24</v>
      </c>
      <c r="U8" s="52">
        <v>2095.8665500089996</v>
      </c>
      <c r="V8" s="53">
        <v>3716.5196197470023</v>
      </c>
      <c r="W8" s="53">
        <v>186.81584471599993</v>
      </c>
      <c r="X8" s="53">
        <v>2179.7880548399999</v>
      </c>
      <c r="Y8" s="53">
        <v>23.677030000000002</v>
      </c>
      <c r="Z8" s="54">
        <v>80.997099894400023</v>
      </c>
      <c r="AA8" s="85"/>
      <c r="AE8" s="140"/>
      <c r="AF8" s="140"/>
      <c r="AG8" s="140"/>
      <c r="AH8" s="140"/>
      <c r="AI8" s="140"/>
      <c r="AJ8" s="140"/>
    </row>
    <row r="9" spans="1:36" x14ac:dyDescent="0.25">
      <c r="A9" s="83"/>
      <c r="B9" s="38" t="s">
        <v>25</v>
      </c>
      <c r="C9" s="52">
        <v>0</v>
      </c>
      <c r="D9" s="53">
        <v>0</v>
      </c>
      <c r="E9" s="53">
        <v>0</v>
      </c>
      <c r="F9" s="53">
        <v>0</v>
      </c>
      <c r="G9" s="53">
        <v>0</v>
      </c>
      <c r="H9" s="54">
        <v>0</v>
      </c>
      <c r="I9" s="91"/>
      <c r="J9" s="86"/>
      <c r="K9" s="55" t="s">
        <v>25</v>
      </c>
      <c r="L9" s="52">
        <v>1.2034677</v>
      </c>
      <c r="M9" s="53">
        <v>159.56531646500002</v>
      </c>
      <c r="N9" s="53">
        <v>14.170644011999999</v>
      </c>
      <c r="O9" s="53">
        <v>122.87280402</v>
      </c>
      <c r="P9" s="53">
        <v>0</v>
      </c>
      <c r="Q9" s="54">
        <v>0.60427429399999999</v>
      </c>
      <c r="R9" s="85"/>
      <c r="S9" s="86"/>
      <c r="T9" s="55" t="s">
        <v>25</v>
      </c>
      <c r="U9" s="52">
        <v>1.2034677</v>
      </c>
      <c r="V9" s="53">
        <v>159.565316465</v>
      </c>
      <c r="W9" s="53">
        <v>14.170644011999999</v>
      </c>
      <c r="X9" s="53">
        <v>122.87280402</v>
      </c>
      <c r="Y9" s="53">
        <v>0</v>
      </c>
      <c r="Z9" s="54">
        <v>0.6042742940000001</v>
      </c>
      <c r="AA9" s="85"/>
      <c r="AE9" s="140"/>
      <c r="AF9" s="140"/>
      <c r="AG9" s="140"/>
      <c r="AH9" s="140"/>
      <c r="AI9" s="140"/>
      <c r="AJ9" s="140"/>
    </row>
    <row r="10" spans="1:36" ht="15.75" thickBot="1" x14ac:dyDescent="0.3">
      <c r="A10" s="83"/>
      <c r="B10" s="39" t="s">
        <v>26</v>
      </c>
      <c r="C10" s="56">
        <v>0.50816065766284013</v>
      </c>
      <c r="D10" s="57">
        <v>649.00374524693837</v>
      </c>
      <c r="E10" s="57">
        <v>7.6683538964069724</v>
      </c>
      <c r="F10" s="57">
        <v>61.817087780241778</v>
      </c>
      <c r="G10" s="57">
        <v>0</v>
      </c>
      <c r="H10" s="58">
        <v>0.99964945930112037</v>
      </c>
      <c r="I10" s="91"/>
      <c r="J10" s="86"/>
      <c r="K10" s="59" t="s">
        <v>26</v>
      </c>
      <c r="L10" s="52">
        <v>0.98580856100000014</v>
      </c>
      <c r="M10" s="53">
        <v>360.76121159999997</v>
      </c>
      <c r="N10" s="53">
        <v>9.7685168130000015</v>
      </c>
      <c r="O10" s="53">
        <v>54.345755239999995</v>
      </c>
      <c r="P10" s="53">
        <v>0.73050000000000004</v>
      </c>
      <c r="Q10" s="54">
        <v>12.114270589000002</v>
      </c>
      <c r="R10" s="85"/>
      <c r="S10" s="86"/>
      <c r="T10" s="59" t="s">
        <v>26</v>
      </c>
      <c r="U10" s="52">
        <v>0.98580856100000014</v>
      </c>
      <c r="V10" s="53">
        <v>360.76121159999997</v>
      </c>
      <c r="W10" s="53">
        <v>9.7685168130000015</v>
      </c>
      <c r="X10" s="53">
        <v>54.345755239999995</v>
      </c>
      <c r="Y10" s="53">
        <v>0.73050000000000004</v>
      </c>
      <c r="Z10" s="54">
        <v>12.114270589000002</v>
      </c>
      <c r="AA10" s="85"/>
      <c r="AE10" s="140"/>
      <c r="AF10" s="140"/>
      <c r="AG10" s="140"/>
      <c r="AH10" s="140"/>
      <c r="AI10" s="140"/>
      <c r="AJ10" s="140"/>
    </row>
    <row r="11" spans="1:36" ht="15.75" thickBot="1" x14ac:dyDescent="0.3">
      <c r="A11" s="83"/>
      <c r="B11" s="40" t="s">
        <v>11</v>
      </c>
      <c r="C11" s="63">
        <v>3402.7587593349531</v>
      </c>
      <c r="D11" s="64">
        <v>3612.7713573003962</v>
      </c>
      <c r="E11" s="64">
        <v>253.01366575119917</v>
      </c>
      <c r="F11" s="64">
        <v>1286.5340983052965</v>
      </c>
      <c r="G11" s="64">
        <v>28.5224243676053</v>
      </c>
      <c r="H11" s="65">
        <v>50.836478004052161</v>
      </c>
      <c r="I11" s="91"/>
      <c r="J11" s="86"/>
      <c r="K11" s="44" t="s">
        <v>11</v>
      </c>
      <c r="L11" s="60">
        <v>2098.0635499499995</v>
      </c>
      <c r="M11" s="61">
        <v>4237.2197435210028</v>
      </c>
      <c r="N11" s="61">
        <v>210.77618863799992</v>
      </c>
      <c r="O11" s="61">
        <v>2357.3649506819997</v>
      </c>
      <c r="P11" s="61">
        <v>24.407530000000001</v>
      </c>
      <c r="Q11" s="62">
        <v>93.701772418000019</v>
      </c>
      <c r="R11" s="85"/>
      <c r="S11" s="86"/>
      <c r="T11" s="66" t="s">
        <v>11</v>
      </c>
      <c r="U11" s="60">
        <v>2098.0637385289997</v>
      </c>
      <c r="V11" s="61">
        <v>4237.4126750080022</v>
      </c>
      <c r="W11" s="61">
        <v>210.79322324199993</v>
      </c>
      <c r="X11" s="61">
        <v>2357.3759925439999</v>
      </c>
      <c r="Y11" s="61">
        <v>24.407530000000001</v>
      </c>
      <c r="Z11" s="62">
        <v>93.740794178400023</v>
      </c>
      <c r="AA11" s="85"/>
      <c r="AE11" s="140"/>
      <c r="AF11" s="140"/>
      <c r="AG11" s="140"/>
      <c r="AH11" s="140"/>
      <c r="AI11" s="140"/>
      <c r="AJ11" s="140"/>
    </row>
    <row r="12" spans="1:36" x14ac:dyDescent="0.25">
      <c r="A12" s="83"/>
      <c r="B12" s="84"/>
      <c r="C12" s="87"/>
      <c r="D12" s="87"/>
      <c r="E12" s="87"/>
      <c r="F12" s="87"/>
      <c r="G12" s="87"/>
      <c r="H12" s="87"/>
      <c r="I12" s="91"/>
      <c r="J12" s="86"/>
      <c r="K12" s="87"/>
      <c r="L12" s="87"/>
      <c r="M12" s="87"/>
      <c r="N12" s="87"/>
      <c r="O12" s="87"/>
      <c r="P12" s="87"/>
      <c r="Q12" s="87"/>
      <c r="R12" s="85"/>
      <c r="S12" s="86"/>
      <c r="T12" s="87"/>
      <c r="U12" s="87"/>
      <c r="V12" s="87"/>
      <c r="W12" s="87"/>
      <c r="X12" s="87"/>
      <c r="Y12" s="87"/>
      <c r="Z12" s="87"/>
      <c r="AA12" s="85"/>
      <c r="AE12" s="140"/>
      <c r="AF12" s="140"/>
      <c r="AG12" s="140"/>
      <c r="AH12" s="140"/>
      <c r="AI12" s="140"/>
      <c r="AJ12" s="140"/>
    </row>
    <row r="13" spans="1:36" ht="15.75" thickBot="1" x14ac:dyDescent="0.3">
      <c r="A13" s="83"/>
      <c r="B13" s="84"/>
      <c r="C13" s="87"/>
      <c r="D13" s="87"/>
      <c r="E13" s="87"/>
      <c r="F13" s="87"/>
      <c r="G13" s="87"/>
      <c r="H13" s="87"/>
      <c r="I13" s="91"/>
      <c r="J13" s="86"/>
      <c r="K13" s="87"/>
      <c r="L13" s="87"/>
      <c r="M13" s="87"/>
      <c r="N13" s="87"/>
      <c r="O13" s="87"/>
      <c r="P13" s="87"/>
      <c r="Q13" s="87"/>
      <c r="R13" s="85"/>
      <c r="S13" s="86"/>
      <c r="T13" s="87"/>
      <c r="U13" s="87"/>
      <c r="V13" s="87"/>
      <c r="W13" s="87"/>
      <c r="X13" s="87"/>
      <c r="Y13" s="87"/>
      <c r="Z13" s="87"/>
      <c r="AA13" s="85"/>
      <c r="AE13" s="140"/>
      <c r="AF13" s="140"/>
      <c r="AG13" s="140"/>
      <c r="AH13" s="140"/>
      <c r="AI13" s="140"/>
      <c r="AJ13" s="140"/>
    </row>
    <row r="14" spans="1:36" ht="15.75" thickBot="1" x14ac:dyDescent="0.3">
      <c r="A14" s="83"/>
      <c r="B14" s="30" t="s">
        <v>12</v>
      </c>
      <c r="C14" s="87"/>
      <c r="D14" s="87"/>
      <c r="E14" s="87"/>
      <c r="F14" s="87"/>
      <c r="G14" s="87"/>
      <c r="H14" s="87"/>
      <c r="I14" s="91"/>
      <c r="J14" s="86"/>
      <c r="K14" s="44" t="s">
        <v>12</v>
      </c>
      <c r="L14" s="87"/>
      <c r="M14" s="87"/>
      <c r="N14" s="87"/>
      <c r="O14" s="87"/>
      <c r="P14" s="87"/>
      <c r="Q14" s="87"/>
      <c r="R14" s="85"/>
      <c r="S14" s="86"/>
      <c r="T14" s="44" t="s">
        <v>12</v>
      </c>
      <c r="U14" s="87"/>
      <c r="V14" s="87"/>
      <c r="W14" s="87"/>
      <c r="X14" s="87"/>
      <c r="Y14" s="87"/>
      <c r="Z14" s="87"/>
      <c r="AA14" s="85"/>
      <c r="AE14" s="140"/>
      <c r="AF14" s="140"/>
      <c r="AG14" s="140"/>
      <c r="AH14" s="140"/>
      <c r="AI14" s="140"/>
      <c r="AJ14" s="140"/>
    </row>
    <row r="15" spans="1:36" ht="15.75" thickBot="1" x14ac:dyDescent="0.3">
      <c r="A15" s="83"/>
      <c r="B15" s="84"/>
      <c r="C15" s="45" t="s">
        <v>6</v>
      </c>
      <c r="D15" s="46" t="s">
        <v>4</v>
      </c>
      <c r="E15" s="46" t="s">
        <v>9</v>
      </c>
      <c r="F15" s="46" t="s">
        <v>10</v>
      </c>
      <c r="G15" s="46" t="s">
        <v>3</v>
      </c>
      <c r="H15" s="47" t="s">
        <v>5</v>
      </c>
      <c r="I15" s="91"/>
      <c r="J15" s="86"/>
      <c r="K15" s="87"/>
      <c r="L15" s="45" t="s">
        <v>6</v>
      </c>
      <c r="M15" s="46" t="s">
        <v>4</v>
      </c>
      <c r="N15" s="46" t="s">
        <v>9</v>
      </c>
      <c r="O15" s="46" t="s">
        <v>10</v>
      </c>
      <c r="P15" s="46" t="s">
        <v>3</v>
      </c>
      <c r="Q15" s="47" t="s">
        <v>5</v>
      </c>
      <c r="R15" s="85"/>
      <c r="S15" s="86"/>
      <c r="T15" s="87"/>
      <c r="U15" s="67" t="s">
        <v>6</v>
      </c>
      <c r="V15" s="68" t="s">
        <v>4</v>
      </c>
      <c r="W15" s="68" t="s">
        <v>9</v>
      </c>
      <c r="X15" s="68" t="s">
        <v>10</v>
      </c>
      <c r="Y15" s="68" t="s">
        <v>3</v>
      </c>
      <c r="Z15" s="69" t="s">
        <v>5</v>
      </c>
      <c r="AA15" s="85"/>
      <c r="AE15" s="140"/>
      <c r="AF15" s="140"/>
      <c r="AG15" s="140"/>
      <c r="AH15" s="140"/>
      <c r="AI15" s="140"/>
      <c r="AJ15" s="140"/>
    </row>
    <row r="16" spans="1:36" x14ac:dyDescent="0.25">
      <c r="A16" s="83"/>
      <c r="B16" s="37" t="s">
        <v>22</v>
      </c>
      <c r="C16" s="48">
        <v>29.873116518587448</v>
      </c>
      <c r="D16" s="49">
        <v>276.1414675655576</v>
      </c>
      <c r="E16" s="49">
        <v>1062.3759142996032</v>
      </c>
      <c r="F16" s="49">
        <v>8951.2827565901407</v>
      </c>
      <c r="G16" s="49">
        <v>9.5753291365098203</v>
      </c>
      <c r="H16" s="50">
        <v>668.19119366513553</v>
      </c>
      <c r="I16" s="91"/>
      <c r="J16" s="86"/>
      <c r="K16" s="51" t="s">
        <v>22</v>
      </c>
      <c r="L16" s="48">
        <v>48.790077443999998</v>
      </c>
      <c r="M16" s="49">
        <v>572.47038013199995</v>
      </c>
      <c r="N16" s="49">
        <v>1346.8284413370004</v>
      </c>
      <c r="O16" s="49">
        <v>10493.119861756</v>
      </c>
      <c r="P16" s="49">
        <v>29.078445620999997</v>
      </c>
      <c r="Q16" s="50">
        <v>1189.4195225509998</v>
      </c>
      <c r="R16" s="85"/>
      <c r="S16" s="86"/>
      <c r="T16" s="51" t="s">
        <v>22</v>
      </c>
      <c r="U16" s="145">
        <v>46.956044843802907</v>
      </c>
      <c r="V16" s="145">
        <v>558.36285721242916</v>
      </c>
      <c r="W16" s="145">
        <v>1282.5860835755391</v>
      </c>
      <c r="X16" s="145">
        <v>9993.892694743392</v>
      </c>
      <c r="Y16" s="145">
        <v>27.668139547273004</v>
      </c>
      <c r="Z16" s="145">
        <v>1132.073360733792</v>
      </c>
      <c r="AA16" s="85"/>
      <c r="AE16" s="140"/>
      <c r="AF16" s="140"/>
      <c r="AG16" s="140"/>
      <c r="AH16" s="140"/>
      <c r="AI16" s="140"/>
      <c r="AJ16" s="140"/>
    </row>
    <row r="17" spans="1:36" x14ac:dyDescent="0.25">
      <c r="A17" s="83"/>
      <c r="B17" s="38" t="s">
        <v>23</v>
      </c>
      <c r="C17" s="52">
        <v>11.325895730906018</v>
      </c>
      <c r="D17" s="53">
        <v>147.91022723523056</v>
      </c>
      <c r="E17" s="53">
        <v>531.93398199286162</v>
      </c>
      <c r="F17" s="53">
        <v>4482.5674857355498</v>
      </c>
      <c r="G17" s="53">
        <v>4.7972311081329071</v>
      </c>
      <c r="H17" s="54">
        <v>335.31899749755377</v>
      </c>
      <c r="I17" s="91"/>
      <c r="J17" s="86"/>
      <c r="K17" s="55" t="s">
        <v>23</v>
      </c>
      <c r="L17" s="52">
        <v>50.95494014100003</v>
      </c>
      <c r="M17" s="53">
        <v>472.68690649799998</v>
      </c>
      <c r="N17" s="53">
        <v>1988.954555122999</v>
      </c>
      <c r="O17" s="53">
        <v>14708.281552978005</v>
      </c>
      <c r="P17" s="53">
        <v>37.26687204399996</v>
      </c>
      <c r="Q17" s="54">
        <v>1744.3210765800002</v>
      </c>
      <c r="R17" s="85"/>
      <c r="S17" s="86"/>
      <c r="T17" s="55" t="s">
        <v>23</v>
      </c>
      <c r="U17" s="145">
        <v>48.358194044690492</v>
      </c>
      <c r="V17" s="145">
        <v>452.71706996895739</v>
      </c>
      <c r="W17" s="145">
        <v>1883.0344148731699</v>
      </c>
      <c r="X17" s="145">
        <v>13924.485204784953</v>
      </c>
      <c r="Y17" s="145">
        <v>35.270080914885774</v>
      </c>
      <c r="Z17" s="145">
        <v>1650.9623874398812</v>
      </c>
      <c r="AA17" s="85"/>
      <c r="AE17" s="140"/>
      <c r="AF17" s="140"/>
      <c r="AG17" s="140"/>
      <c r="AH17" s="140"/>
      <c r="AI17" s="140"/>
      <c r="AJ17" s="140"/>
    </row>
    <row r="18" spans="1:36" x14ac:dyDescent="0.25">
      <c r="A18" s="83"/>
      <c r="B18" s="38" t="s">
        <v>24</v>
      </c>
      <c r="C18" s="52">
        <v>1120.53427503787</v>
      </c>
      <c r="D18" s="53">
        <v>5665.548701572633</v>
      </c>
      <c r="E18" s="53">
        <v>15560.260061926985</v>
      </c>
      <c r="F18" s="53">
        <v>118125.34475752758</v>
      </c>
      <c r="G18" s="53">
        <v>125.38349616572113</v>
      </c>
      <c r="H18" s="54">
        <v>8852.9575281147318</v>
      </c>
      <c r="I18" s="91"/>
      <c r="J18" s="86"/>
      <c r="K18" s="55" t="s">
        <v>24</v>
      </c>
      <c r="L18" s="52">
        <v>526.44609325600038</v>
      </c>
      <c r="M18" s="53">
        <v>4549.8552209899972</v>
      </c>
      <c r="N18" s="53">
        <v>7322.2308069000001</v>
      </c>
      <c r="O18" s="53">
        <v>50695.120142395011</v>
      </c>
      <c r="P18" s="53">
        <v>136.76861458499991</v>
      </c>
      <c r="Q18" s="54">
        <v>5708.4640381291001</v>
      </c>
      <c r="R18" s="85"/>
      <c r="S18" s="86"/>
      <c r="T18" s="55" t="s">
        <v>24</v>
      </c>
      <c r="U18" s="145">
        <v>460.12075681089783</v>
      </c>
      <c r="V18" s="145">
        <v>4039.654631509643</v>
      </c>
      <c r="W18" s="145">
        <v>4990.0999084173718</v>
      </c>
      <c r="X18" s="145">
        <v>33256.434653071272</v>
      </c>
      <c r="Y18" s="145">
        <v>85.748644026094254</v>
      </c>
      <c r="Z18" s="145">
        <v>3651.1776770250372</v>
      </c>
      <c r="AA18" s="85"/>
      <c r="AE18" s="140"/>
      <c r="AF18" s="140"/>
      <c r="AG18" s="140"/>
      <c r="AH18" s="140"/>
      <c r="AI18" s="140"/>
      <c r="AJ18" s="140"/>
    </row>
    <row r="19" spans="1:36" x14ac:dyDescent="0.25">
      <c r="A19" s="83"/>
      <c r="B19" s="38" t="s">
        <v>25</v>
      </c>
      <c r="C19" s="52">
        <v>41.895038545650721</v>
      </c>
      <c r="D19" s="53">
        <v>490.83524502074999</v>
      </c>
      <c r="E19" s="53">
        <v>1850.6435959893797</v>
      </c>
      <c r="F19" s="53">
        <v>15520.950221127332</v>
      </c>
      <c r="G19" s="53">
        <v>16.612655243387032</v>
      </c>
      <c r="H19" s="54">
        <v>1158.5821743550794</v>
      </c>
      <c r="I19" s="91"/>
      <c r="J19" s="86"/>
      <c r="K19" s="55" t="s">
        <v>25</v>
      </c>
      <c r="L19" s="52">
        <v>73.509815935000006</v>
      </c>
      <c r="M19" s="53">
        <v>1139.4425845060009</v>
      </c>
      <c r="N19" s="53">
        <v>2389.4304133699998</v>
      </c>
      <c r="O19" s="53">
        <v>18152.786915592005</v>
      </c>
      <c r="P19" s="53">
        <v>50.010093811000011</v>
      </c>
      <c r="Q19" s="54">
        <v>2079.6566879870002</v>
      </c>
      <c r="R19" s="85"/>
      <c r="S19" s="86"/>
      <c r="T19" s="55" t="s">
        <v>25</v>
      </c>
      <c r="U19" s="145">
        <v>72.339359091666338</v>
      </c>
      <c r="V19" s="145">
        <v>1130.4403364615716</v>
      </c>
      <c r="W19" s="145">
        <v>2347.2705844386542</v>
      </c>
      <c r="X19" s="145">
        <v>17831.220094085704</v>
      </c>
      <c r="Y19" s="145">
        <v>49.109845290987231</v>
      </c>
      <c r="Z19" s="145">
        <v>2042.3713007302517</v>
      </c>
      <c r="AA19" s="85"/>
      <c r="AE19" s="140"/>
      <c r="AF19" s="140"/>
      <c r="AG19" s="140"/>
      <c r="AH19" s="140"/>
      <c r="AI19" s="140"/>
      <c r="AJ19" s="140"/>
    </row>
    <row r="20" spans="1:36" ht="15.75" thickBot="1" x14ac:dyDescent="0.3">
      <c r="A20" s="83"/>
      <c r="B20" s="39" t="s">
        <v>26</v>
      </c>
      <c r="C20" s="56">
        <v>174.48870755395814</v>
      </c>
      <c r="D20" s="57">
        <v>626.87194075657681</v>
      </c>
      <c r="E20" s="57">
        <v>2446.9202306255329</v>
      </c>
      <c r="F20" s="57">
        <v>13874.668876687538</v>
      </c>
      <c r="G20" s="57">
        <v>14.892920223131517</v>
      </c>
      <c r="H20" s="58">
        <v>1068.6416792374439</v>
      </c>
      <c r="I20" s="91"/>
      <c r="J20" s="86"/>
      <c r="K20" s="59" t="s">
        <v>26</v>
      </c>
      <c r="L20" s="56">
        <v>423.32635339800009</v>
      </c>
      <c r="M20" s="57">
        <v>1960.4660355490003</v>
      </c>
      <c r="N20" s="57">
        <v>5700.7376530840047</v>
      </c>
      <c r="O20" s="57">
        <v>28017.633794792004</v>
      </c>
      <c r="P20" s="57">
        <v>71.072834494000034</v>
      </c>
      <c r="Q20" s="58">
        <v>3393.6192375939972</v>
      </c>
      <c r="R20" s="85"/>
      <c r="S20" s="86"/>
      <c r="T20" s="59" t="s">
        <v>26</v>
      </c>
      <c r="U20" s="145">
        <v>419.12363756837732</v>
      </c>
      <c r="V20" s="145">
        <v>1928.1407438697793</v>
      </c>
      <c r="W20" s="145">
        <v>5528.6321343429763</v>
      </c>
      <c r="X20" s="145">
        <v>26740.811357003011</v>
      </c>
      <c r="Y20" s="145">
        <v>67.840417293197845</v>
      </c>
      <c r="Z20" s="145">
        <v>3241.8518497427144</v>
      </c>
      <c r="AA20" s="85"/>
      <c r="AE20" s="140"/>
      <c r="AF20" s="140"/>
      <c r="AG20" s="140"/>
      <c r="AH20" s="140"/>
      <c r="AI20" s="140"/>
      <c r="AJ20" s="140"/>
    </row>
    <row r="21" spans="1:36" ht="15.75" thickBot="1" x14ac:dyDescent="0.3">
      <c r="A21" s="83"/>
      <c r="B21" s="40" t="s">
        <v>11</v>
      </c>
      <c r="C21" s="63">
        <v>1378.1170333869725</v>
      </c>
      <c r="D21" s="64">
        <v>7207.3075821507482</v>
      </c>
      <c r="E21" s="64">
        <v>21452.133784834361</v>
      </c>
      <c r="F21" s="64">
        <v>160954.81409766813</v>
      </c>
      <c r="G21" s="64">
        <v>171.26163187688238</v>
      </c>
      <c r="H21" s="65">
        <v>12083.691572869944</v>
      </c>
      <c r="I21" s="91"/>
      <c r="J21" s="86"/>
      <c r="K21" s="66" t="s">
        <v>11</v>
      </c>
      <c r="L21" s="63">
        <v>1123.0272801740005</v>
      </c>
      <c r="M21" s="64">
        <v>8694.9211276749975</v>
      </c>
      <c r="N21" s="64">
        <v>18748.181869814005</v>
      </c>
      <c r="O21" s="64">
        <v>122066.94226751302</v>
      </c>
      <c r="P21" s="64">
        <v>324.19686055499994</v>
      </c>
      <c r="Q21" s="65">
        <v>14115.480562841098</v>
      </c>
      <c r="R21" s="85"/>
      <c r="S21" s="86"/>
      <c r="T21" s="66" t="s">
        <v>11</v>
      </c>
      <c r="U21" s="145">
        <v>1046.897992359435</v>
      </c>
      <c r="V21" s="145">
        <v>8109.3156390223812</v>
      </c>
      <c r="W21" s="145">
        <v>16031.623125647711</v>
      </c>
      <c r="X21" s="145">
        <v>101746.84400368833</v>
      </c>
      <c r="Y21" s="145">
        <v>265.63712707243815</v>
      </c>
      <c r="Z21" s="145">
        <v>11718.436575671676</v>
      </c>
      <c r="AA21" s="85"/>
      <c r="AE21" s="140"/>
      <c r="AF21" s="140"/>
      <c r="AG21" s="140"/>
      <c r="AH21" s="140"/>
      <c r="AI21" s="140"/>
      <c r="AJ21" s="140"/>
    </row>
    <row r="22" spans="1:36" x14ac:dyDescent="0.25">
      <c r="A22" s="83"/>
      <c r="B22" s="84"/>
      <c r="C22" s="87"/>
      <c r="D22" s="87"/>
      <c r="E22" s="87"/>
      <c r="F22" s="87"/>
      <c r="G22" s="87"/>
      <c r="H22" s="87"/>
      <c r="I22" s="91"/>
      <c r="J22" s="86"/>
      <c r="K22" s="87"/>
      <c r="L22" s="87"/>
      <c r="M22" s="87"/>
      <c r="N22" s="87"/>
      <c r="O22" s="87"/>
      <c r="P22" s="87"/>
      <c r="Q22" s="87"/>
      <c r="R22" s="85"/>
      <c r="S22" s="86"/>
      <c r="T22" s="87"/>
      <c r="U22" s="87"/>
      <c r="V22" s="87"/>
      <c r="W22" s="87"/>
      <c r="X22" s="87"/>
      <c r="Y22" s="87"/>
      <c r="Z22" s="87"/>
      <c r="AA22" s="85"/>
      <c r="AE22" s="140"/>
      <c r="AF22" s="140"/>
      <c r="AG22" s="140"/>
      <c r="AH22" s="140"/>
      <c r="AI22" s="140"/>
      <c r="AJ22" s="140"/>
    </row>
    <row r="23" spans="1:36" ht="15.75" thickBot="1" x14ac:dyDescent="0.3">
      <c r="A23" s="83"/>
      <c r="B23" s="84"/>
      <c r="C23" s="87"/>
      <c r="D23" s="87"/>
      <c r="E23" s="87"/>
      <c r="F23" s="87"/>
      <c r="G23" s="87"/>
      <c r="H23" s="87"/>
      <c r="I23" s="91"/>
      <c r="J23" s="86"/>
      <c r="K23" s="87"/>
      <c r="L23" s="87"/>
      <c r="M23" s="87"/>
      <c r="N23" s="87"/>
      <c r="O23" s="87"/>
      <c r="P23" s="87"/>
      <c r="Q23" s="87"/>
      <c r="R23" s="85"/>
      <c r="S23" s="86"/>
      <c r="T23" s="87"/>
      <c r="U23" s="87"/>
      <c r="V23" s="87"/>
      <c r="W23" s="87"/>
      <c r="X23" s="87"/>
      <c r="Y23" s="87"/>
      <c r="Z23" s="87"/>
      <c r="AA23" s="85"/>
      <c r="AE23" s="140"/>
      <c r="AF23" s="140"/>
      <c r="AG23" s="140"/>
      <c r="AH23" s="140"/>
      <c r="AI23" s="140"/>
      <c r="AJ23" s="140"/>
    </row>
    <row r="24" spans="1:36" ht="15.75" thickBot="1" x14ac:dyDescent="0.3">
      <c r="A24" s="83"/>
      <c r="B24" s="30" t="s">
        <v>13</v>
      </c>
      <c r="C24" s="87"/>
      <c r="D24" s="87"/>
      <c r="E24" s="87"/>
      <c r="F24" s="87"/>
      <c r="G24" s="87"/>
      <c r="H24" s="87"/>
      <c r="I24" s="91"/>
      <c r="J24" s="86"/>
      <c r="K24" s="44" t="s">
        <v>13</v>
      </c>
      <c r="L24" s="87"/>
      <c r="M24" s="87"/>
      <c r="N24" s="87"/>
      <c r="O24" s="87"/>
      <c r="P24" s="87"/>
      <c r="Q24" s="87"/>
      <c r="R24" s="85"/>
      <c r="S24" s="86"/>
      <c r="T24" s="44" t="s">
        <v>13</v>
      </c>
      <c r="U24" s="87"/>
      <c r="V24" s="87"/>
      <c r="W24" s="87"/>
      <c r="X24" s="87"/>
      <c r="Y24" s="87"/>
      <c r="Z24" s="87"/>
      <c r="AA24" s="85"/>
      <c r="AE24" s="140"/>
      <c r="AF24" s="140"/>
      <c r="AG24" s="140"/>
      <c r="AH24" s="140"/>
      <c r="AI24" s="140"/>
      <c r="AJ24" s="140"/>
    </row>
    <row r="25" spans="1:36" ht="15.75" thickBot="1" x14ac:dyDescent="0.3">
      <c r="A25" s="83"/>
      <c r="B25" s="84"/>
      <c r="C25" s="45" t="s">
        <v>6</v>
      </c>
      <c r="D25" s="46" t="s">
        <v>4</v>
      </c>
      <c r="E25" s="46" t="s">
        <v>9</v>
      </c>
      <c r="F25" s="46" t="s">
        <v>10</v>
      </c>
      <c r="G25" s="46" t="s">
        <v>3</v>
      </c>
      <c r="H25" s="47" t="s">
        <v>5</v>
      </c>
      <c r="I25" s="91"/>
      <c r="J25" s="86"/>
      <c r="K25" s="87"/>
      <c r="L25" s="45" t="s">
        <v>6</v>
      </c>
      <c r="M25" s="46" t="s">
        <v>4</v>
      </c>
      <c r="N25" s="46" t="s">
        <v>9</v>
      </c>
      <c r="O25" s="46" t="s">
        <v>10</v>
      </c>
      <c r="P25" s="46" t="s">
        <v>3</v>
      </c>
      <c r="Q25" s="47" t="s">
        <v>5</v>
      </c>
      <c r="R25" s="85"/>
      <c r="S25" s="86"/>
      <c r="T25" s="87"/>
      <c r="U25" s="67" t="s">
        <v>6</v>
      </c>
      <c r="V25" s="68" t="s">
        <v>4</v>
      </c>
      <c r="W25" s="68" t="s">
        <v>9</v>
      </c>
      <c r="X25" s="68" t="s">
        <v>10</v>
      </c>
      <c r="Y25" s="68" t="s">
        <v>3</v>
      </c>
      <c r="Z25" s="69" t="s">
        <v>5</v>
      </c>
      <c r="AA25" s="85"/>
      <c r="AE25" s="140"/>
      <c r="AF25" s="140"/>
      <c r="AG25" s="140"/>
      <c r="AH25" s="140"/>
      <c r="AI25" s="140"/>
      <c r="AJ25" s="140"/>
    </row>
    <row r="26" spans="1:36" x14ac:dyDescent="0.25">
      <c r="A26" s="83"/>
      <c r="B26" s="37" t="s">
        <v>22</v>
      </c>
      <c r="C26" s="48">
        <v>693.40987980196348</v>
      </c>
      <c r="D26" s="49">
        <v>227.87173695861296</v>
      </c>
      <c r="E26" s="49">
        <v>16.990316118476571</v>
      </c>
      <c r="F26" s="49">
        <v>155.77184951065482</v>
      </c>
      <c r="G26" s="49">
        <v>0</v>
      </c>
      <c r="H26" s="50">
        <v>264.05988818652952</v>
      </c>
      <c r="I26" s="91"/>
      <c r="J26" s="86"/>
      <c r="K26" s="51" t="s">
        <v>22</v>
      </c>
      <c r="L26" s="48">
        <v>1420.6787558440003</v>
      </c>
      <c r="M26" s="49">
        <v>740.83528086300009</v>
      </c>
      <c r="N26" s="49">
        <v>33.717520469999997</v>
      </c>
      <c r="O26" s="49">
        <v>162.07990089399999</v>
      </c>
      <c r="P26" s="49">
        <v>0</v>
      </c>
      <c r="Q26" s="50">
        <v>441.85166113600008</v>
      </c>
      <c r="R26" s="85"/>
      <c r="S26" s="86"/>
      <c r="T26" s="51" t="s">
        <v>22</v>
      </c>
      <c r="U26" s="145">
        <v>1420.6787558440003</v>
      </c>
      <c r="V26" s="145">
        <v>740.83528086300032</v>
      </c>
      <c r="W26" s="145">
        <v>33.717520469999997</v>
      </c>
      <c r="X26" s="145">
        <v>162.07990089399999</v>
      </c>
      <c r="Y26" s="145">
        <v>0</v>
      </c>
      <c r="Z26" s="145">
        <v>441.85166109776003</v>
      </c>
      <c r="AA26" s="85"/>
      <c r="AE26" s="140"/>
      <c r="AF26" s="140"/>
      <c r="AG26" s="140"/>
      <c r="AH26" s="140"/>
      <c r="AI26" s="140"/>
      <c r="AJ26" s="140"/>
    </row>
    <row r="27" spans="1:36" x14ac:dyDescent="0.25">
      <c r="A27" s="83"/>
      <c r="B27" s="38" t="s">
        <v>23</v>
      </c>
      <c r="C27" s="52">
        <v>4.9543640327479697</v>
      </c>
      <c r="D27" s="53">
        <v>7.323096323172825</v>
      </c>
      <c r="E27" s="53">
        <v>0.14211342683548744</v>
      </c>
      <c r="F27" s="53">
        <v>1.0021011396848867</v>
      </c>
      <c r="G27" s="53">
        <v>0</v>
      </c>
      <c r="H27" s="54">
        <v>1.9120918940771046</v>
      </c>
      <c r="I27" s="91"/>
      <c r="J27" s="86"/>
      <c r="K27" s="55" t="s">
        <v>23</v>
      </c>
      <c r="L27" s="52">
        <v>31.7523439</v>
      </c>
      <c r="M27" s="53">
        <v>65.282883226999999</v>
      </c>
      <c r="N27" s="53">
        <v>6.4191483509999996</v>
      </c>
      <c r="O27" s="53">
        <v>308.06170950699999</v>
      </c>
      <c r="P27" s="53">
        <v>0</v>
      </c>
      <c r="Q27" s="54">
        <v>6.9925340499999997</v>
      </c>
      <c r="R27" s="85"/>
      <c r="S27" s="86"/>
      <c r="T27" s="55" t="s">
        <v>23</v>
      </c>
      <c r="U27" s="145">
        <v>31.752343899999996</v>
      </c>
      <c r="V27" s="145">
        <v>65.282883226999999</v>
      </c>
      <c r="W27" s="145">
        <v>6.4191483509999996</v>
      </c>
      <c r="X27" s="145">
        <v>308.06170950700005</v>
      </c>
      <c r="Y27" s="145">
        <v>0</v>
      </c>
      <c r="Z27" s="145">
        <v>6.9925340499999997</v>
      </c>
      <c r="AA27" s="85"/>
      <c r="AE27" s="140"/>
      <c r="AF27" s="140"/>
      <c r="AG27" s="140"/>
      <c r="AH27" s="140"/>
      <c r="AI27" s="140"/>
      <c r="AJ27" s="140"/>
    </row>
    <row r="28" spans="1:36" x14ac:dyDescent="0.25">
      <c r="A28" s="83"/>
      <c r="B28" s="38" t="s">
        <v>24</v>
      </c>
      <c r="C28" s="52">
        <v>1035.8509853962573</v>
      </c>
      <c r="D28" s="53">
        <v>3676.4742905157323</v>
      </c>
      <c r="E28" s="53">
        <v>58.656944841521643</v>
      </c>
      <c r="F28" s="53">
        <v>2368.3607804736348</v>
      </c>
      <c r="G28" s="53">
        <v>75.776787621534496</v>
      </c>
      <c r="H28" s="54">
        <v>87.960843102818572</v>
      </c>
      <c r="I28" s="91"/>
      <c r="J28" s="86"/>
      <c r="K28" s="55" t="s">
        <v>24</v>
      </c>
      <c r="L28" s="52">
        <v>540.27226979</v>
      </c>
      <c r="M28" s="53">
        <v>2168.403261425</v>
      </c>
      <c r="N28" s="53">
        <v>89.669295147000014</v>
      </c>
      <c r="O28" s="53">
        <v>1328.0907544090001</v>
      </c>
      <c r="P28" s="53">
        <v>44.8</v>
      </c>
      <c r="Q28" s="54">
        <v>54.875312150999996</v>
      </c>
      <c r="R28" s="85"/>
      <c r="S28" s="86"/>
      <c r="T28" s="55" t="s">
        <v>24</v>
      </c>
      <c r="U28" s="145">
        <v>540.272081211</v>
      </c>
      <c r="V28" s="145">
        <v>2168.2103299379996</v>
      </c>
      <c r="W28" s="145">
        <v>89.652260543000011</v>
      </c>
      <c r="X28" s="145">
        <v>1328.0797125469999</v>
      </c>
      <c r="Y28" s="145">
        <v>44.8</v>
      </c>
      <c r="Z28" s="145">
        <v>54.83629042459998</v>
      </c>
      <c r="AA28" s="85"/>
      <c r="AE28" s="140"/>
      <c r="AF28" s="140"/>
      <c r="AG28" s="140"/>
      <c r="AH28" s="140"/>
      <c r="AI28" s="140"/>
      <c r="AJ28" s="140"/>
    </row>
    <row r="29" spans="1:36" x14ac:dyDescent="0.25">
      <c r="A29" s="83"/>
      <c r="B29" s="38" t="s">
        <v>25</v>
      </c>
      <c r="C29" s="52">
        <v>204.82136532527971</v>
      </c>
      <c r="D29" s="53">
        <v>351.92642219542353</v>
      </c>
      <c r="E29" s="53">
        <v>8.8426006538810622</v>
      </c>
      <c r="F29" s="53">
        <v>56.032544683313219</v>
      </c>
      <c r="G29" s="53">
        <v>0</v>
      </c>
      <c r="H29" s="54">
        <v>102.20433030963274</v>
      </c>
      <c r="I29" s="91"/>
      <c r="J29" s="86"/>
      <c r="K29" s="55" t="s">
        <v>25</v>
      </c>
      <c r="L29" s="52">
        <v>403.93210983500012</v>
      </c>
      <c r="M29" s="53">
        <v>923.63216951599975</v>
      </c>
      <c r="N29" s="53">
        <v>111.08964654699992</v>
      </c>
      <c r="O29" s="53">
        <v>190.98498431000002</v>
      </c>
      <c r="P29" s="53">
        <v>0</v>
      </c>
      <c r="Q29" s="54">
        <v>160.15225131900007</v>
      </c>
      <c r="R29" s="85"/>
      <c r="S29" s="86"/>
      <c r="T29" s="55" t="s">
        <v>25</v>
      </c>
      <c r="U29" s="145">
        <v>403.93210983500001</v>
      </c>
      <c r="V29" s="145">
        <v>923.63216951599975</v>
      </c>
      <c r="W29" s="145">
        <v>111.08964654699992</v>
      </c>
      <c r="X29" s="145">
        <v>190.98498431000002</v>
      </c>
      <c r="Y29" s="145">
        <v>0</v>
      </c>
      <c r="Z29" s="145">
        <v>160.15225132898001</v>
      </c>
      <c r="AA29" s="85"/>
      <c r="AE29" s="140"/>
      <c r="AF29" s="140"/>
      <c r="AG29" s="140"/>
      <c r="AH29" s="140"/>
      <c r="AI29" s="140"/>
      <c r="AJ29" s="140"/>
    </row>
    <row r="30" spans="1:36" ht="15.75" thickBot="1" x14ac:dyDescent="0.3">
      <c r="A30" s="83"/>
      <c r="B30" s="39" t="s">
        <v>26</v>
      </c>
      <c r="C30" s="56">
        <v>302.26211750740958</v>
      </c>
      <c r="D30" s="57">
        <v>651.16995891684235</v>
      </c>
      <c r="E30" s="57">
        <v>7.2674890528962397</v>
      </c>
      <c r="F30" s="57">
        <v>155.49544790996271</v>
      </c>
      <c r="G30" s="57">
        <v>0</v>
      </c>
      <c r="H30" s="58">
        <v>89.532024316797205</v>
      </c>
      <c r="I30" s="91"/>
      <c r="J30" s="86"/>
      <c r="K30" s="59" t="s">
        <v>26</v>
      </c>
      <c r="L30" s="60">
        <v>149.65494826599999</v>
      </c>
      <c r="M30" s="61">
        <v>949.9340109919998</v>
      </c>
      <c r="N30" s="61">
        <v>44.752732096999999</v>
      </c>
      <c r="O30" s="61">
        <v>303.711576149</v>
      </c>
      <c r="P30" s="61">
        <v>7.5399999999999995E-2</v>
      </c>
      <c r="Q30" s="62">
        <v>81.344271469999995</v>
      </c>
      <c r="R30" s="85"/>
      <c r="S30" s="86"/>
      <c r="T30" s="59" t="s">
        <v>26</v>
      </c>
      <c r="U30" s="145">
        <v>149.65494826599999</v>
      </c>
      <c r="V30" s="145">
        <v>949.93401099200003</v>
      </c>
      <c r="W30" s="145">
        <v>44.752732096999999</v>
      </c>
      <c r="X30" s="145">
        <v>303.711576149</v>
      </c>
      <c r="Y30" s="145">
        <v>7.5399999999999995E-2</v>
      </c>
      <c r="Z30" s="145">
        <v>81.344271434400071</v>
      </c>
      <c r="AA30" s="85"/>
      <c r="AE30" s="140"/>
      <c r="AF30" s="140"/>
      <c r="AG30" s="140"/>
      <c r="AH30" s="140"/>
      <c r="AI30" s="140"/>
      <c r="AJ30" s="140"/>
    </row>
    <row r="31" spans="1:36" ht="15.75" thickBot="1" x14ac:dyDescent="0.3">
      <c r="A31" s="83"/>
      <c r="B31" s="40" t="s">
        <v>11</v>
      </c>
      <c r="C31" s="63">
        <v>2241.2987120636581</v>
      </c>
      <c r="D31" s="64">
        <v>4914.765504909783</v>
      </c>
      <c r="E31" s="64">
        <v>91.899464093611002</v>
      </c>
      <c r="F31" s="64">
        <v>2736.6627237172506</v>
      </c>
      <c r="G31" s="64">
        <v>75.776787621534496</v>
      </c>
      <c r="H31" s="65">
        <v>545.66917780985511</v>
      </c>
      <c r="I31" s="91"/>
      <c r="J31" s="86"/>
      <c r="K31" s="44" t="s">
        <v>11</v>
      </c>
      <c r="L31" s="76">
        <v>2546.290427635</v>
      </c>
      <c r="M31" s="64">
        <v>4848.0876060229994</v>
      </c>
      <c r="N31" s="64">
        <v>285.64834261199991</v>
      </c>
      <c r="O31" s="64">
        <v>2292.928925269</v>
      </c>
      <c r="P31" s="64">
        <v>44.875399999999999</v>
      </c>
      <c r="Q31" s="65">
        <v>745.21603012600008</v>
      </c>
      <c r="R31" s="85"/>
      <c r="S31" s="86"/>
      <c r="T31" s="66" t="s">
        <v>11</v>
      </c>
      <c r="U31" s="145">
        <v>2546.2902390560002</v>
      </c>
      <c r="V31" s="145">
        <v>4847.8946745359999</v>
      </c>
      <c r="W31" s="145">
        <v>285.63130800799991</v>
      </c>
      <c r="X31" s="145">
        <v>2292.9178834069999</v>
      </c>
      <c r="Y31" s="145">
        <v>44.875399999999999</v>
      </c>
      <c r="Z31" s="145">
        <v>745.17700833574008</v>
      </c>
      <c r="AA31" s="85"/>
      <c r="AE31" s="140"/>
      <c r="AF31" s="140"/>
      <c r="AG31" s="140"/>
      <c r="AH31" s="140"/>
      <c r="AI31" s="140"/>
      <c r="AJ31" s="140"/>
    </row>
    <row r="32" spans="1:36" x14ac:dyDescent="0.25">
      <c r="A32" s="83"/>
      <c r="B32" s="84"/>
      <c r="C32" s="87"/>
      <c r="D32" s="87"/>
      <c r="E32" s="87"/>
      <c r="F32" s="87"/>
      <c r="G32" s="87"/>
      <c r="H32" s="87"/>
      <c r="I32" s="91"/>
      <c r="J32" s="86"/>
      <c r="K32" s="87"/>
      <c r="L32" s="87"/>
      <c r="M32" s="87"/>
      <c r="N32" s="87"/>
      <c r="O32" s="87"/>
      <c r="P32" s="87"/>
      <c r="Q32" s="87"/>
      <c r="R32" s="85"/>
      <c r="S32" s="86"/>
      <c r="T32" s="87"/>
      <c r="U32" s="87"/>
      <c r="V32" s="87"/>
      <c r="W32" s="87"/>
      <c r="X32" s="87"/>
      <c r="Y32" s="87"/>
      <c r="Z32" s="87"/>
      <c r="AA32" s="85"/>
      <c r="AE32" s="140"/>
      <c r="AF32" s="140"/>
      <c r="AG32" s="140"/>
      <c r="AH32" s="140"/>
      <c r="AI32" s="140"/>
      <c r="AJ32" s="140"/>
    </row>
    <row r="33" spans="1:36" ht="15.75" thickBot="1" x14ac:dyDescent="0.3">
      <c r="A33" s="83"/>
      <c r="B33" s="84"/>
      <c r="C33" s="87"/>
      <c r="D33" s="87"/>
      <c r="E33" s="87"/>
      <c r="F33" s="87"/>
      <c r="G33" s="87"/>
      <c r="H33" s="87"/>
      <c r="I33" s="91"/>
      <c r="J33" s="86"/>
      <c r="K33" s="87"/>
      <c r="L33" s="87"/>
      <c r="M33" s="87"/>
      <c r="N33" s="87"/>
      <c r="O33" s="87"/>
      <c r="P33" s="87"/>
      <c r="Q33" s="87"/>
      <c r="R33" s="85"/>
      <c r="S33" s="86"/>
      <c r="T33" s="87"/>
      <c r="U33" s="87"/>
      <c r="V33" s="87"/>
      <c r="W33" s="87"/>
      <c r="X33" s="87"/>
      <c r="Y33" s="87"/>
      <c r="Z33" s="87"/>
      <c r="AA33" s="85"/>
      <c r="AE33" s="140"/>
      <c r="AF33" s="140"/>
      <c r="AG33" s="140"/>
      <c r="AH33" s="140"/>
      <c r="AI33" s="140"/>
      <c r="AJ33" s="140"/>
    </row>
    <row r="34" spans="1:36" ht="15.75" thickBot="1" x14ac:dyDescent="0.3">
      <c r="A34" s="83"/>
      <c r="B34" s="30" t="s">
        <v>14</v>
      </c>
      <c r="C34" s="87"/>
      <c r="D34" s="87"/>
      <c r="E34" s="87"/>
      <c r="F34" s="87"/>
      <c r="G34" s="87"/>
      <c r="H34" s="87"/>
      <c r="I34" s="91"/>
      <c r="J34" s="86"/>
      <c r="K34" s="44" t="s">
        <v>14</v>
      </c>
      <c r="L34" s="87"/>
      <c r="M34" s="87"/>
      <c r="N34" s="87"/>
      <c r="O34" s="87"/>
      <c r="P34" s="87"/>
      <c r="Q34" s="87"/>
      <c r="R34" s="85"/>
      <c r="S34" s="86"/>
      <c r="T34" s="44" t="s">
        <v>14</v>
      </c>
      <c r="U34" s="87"/>
      <c r="V34" s="87"/>
      <c r="W34" s="87"/>
      <c r="X34" s="87"/>
      <c r="Y34" s="87"/>
      <c r="Z34" s="87"/>
      <c r="AA34" s="85"/>
      <c r="AE34" s="140"/>
      <c r="AF34" s="140"/>
      <c r="AG34" s="140"/>
      <c r="AH34" s="140"/>
      <c r="AI34" s="140"/>
      <c r="AJ34" s="140"/>
    </row>
    <row r="35" spans="1:36" ht="15.75" thickBot="1" x14ac:dyDescent="0.3">
      <c r="A35" s="83"/>
      <c r="B35" s="84"/>
      <c r="C35" s="45" t="s">
        <v>6</v>
      </c>
      <c r="D35" s="46" t="s">
        <v>4</v>
      </c>
      <c r="E35" s="46" t="s">
        <v>9</v>
      </c>
      <c r="F35" s="46" t="s">
        <v>10</v>
      </c>
      <c r="G35" s="46" t="s">
        <v>3</v>
      </c>
      <c r="H35" s="47" t="s">
        <v>5</v>
      </c>
      <c r="I35" s="91"/>
      <c r="J35" s="86"/>
      <c r="K35" s="87"/>
      <c r="L35" s="45" t="s">
        <v>6</v>
      </c>
      <c r="M35" s="46" t="s">
        <v>4</v>
      </c>
      <c r="N35" s="46" t="s">
        <v>9</v>
      </c>
      <c r="O35" s="46" t="s">
        <v>10</v>
      </c>
      <c r="P35" s="46" t="s">
        <v>3</v>
      </c>
      <c r="Q35" s="47" t="s">
        <v>5</v>
      </c>
      <c r="R35" s="85"/>
      <c r="S35" s="86"/>
      <c r="T35" s="87"/>
      <c r="U35" s="67" t="s">
        <v>6</v>
      </c>
      <c r="V35" s="68" t="s">
        <v>4</v>
      </c>
      <c r="W35" s="68" t="s">
        <v>9</v>
      </c>
      <c r="X35" s="68" t="s">
        <v>10</v>
      </c>
      <c r="Y35" s="68" t="s">
        <v>3</v>
      </c>
      <c r="Z35" s="69" t="s">
        <v>5</v>
      </c>
      <c r="AA35" s="85"/>
      <c r="AE35" s="140"/>
      <c r="AF35" s="140"/>
      <c r="AG35" s="140"/>
      <c r="AH35" s="140"/>
      <c r="AI35" s="140"/>
      <c r="AJ35" s="140"/>
    </row>
    <row r="36" spans="1:36" x14ac:dyDescent="0.25">
      <c r="A36" s="83"/>
      <c r="B36" s="37" t="s">
        <v>22</v>
      </c>
      <c r="C36" s="48">
        <v>0</v>
      </c>
      <c r="D36" s="49">
        <v>0</v>
      </c>
      <c r="E36" s="49">
        <v>283.65011044825218</v>
      </c>
      <c r="F36" s="49">
        <v>0</v>
      </c>
      <c r="G36" s="49">
        <v>0</v>
      </c>
      <c r="H36" s="50">
        <v>124.14415757744288</v>
      </c>
      <c r="I36" s="91"/>
      <c r="J36" s="86"/>
      <c r="K36" s="51" t="s">
        <v>22</v>
      </c>
      <c r="L36" s="48">
        <v>211.40179999999995</v>
      </c>
      <c r="M36" s="49">
        <v>139.65460000000002</v>
      </c>
      <c r="N36" s="49">
        <v>290.93870059500006</v>
      </c>
      <c r="O36" s="49">
        <v>11.3521</v>
      </c>
      <c r="P36" s="49">
        <v>0</v>
      </c>
      <c r="Q36" s="50">
        <v>195.382783698</v>
      </c>
      <c r="R36" s="85"/>
      <c r="S36" s="86"/>
      <c r="T36" s="51" t="s">
        <v>22</v>
      </c>
      <c r="U36" s="145">
        <v>211.40179999999995</v>
      </c>
      <c r="V36" s="145">
        <v>139.65460000000002</v>
      </c>
      <c r="W36" s="145">
        <v>290.93870059500011</v>
      </c>
      <c r="X36" s="145">
        <v>11.3521</v>
      </c>
      <c r="Y36" s="145">
        <v>0</v>
      </c>
      <c r="Z36" s="145">
        <v>195.38278369799983</v>
      </c>
      <c r="AA36" s="85"/>
      <c r="AE36" s="140"/>
      <c r="AF36" s="140"/>
      <c r="AG36" s="140"/>
      <c r="AH36" s="140"/>
      <c r="AI36" s="140"/>
      <c r="AJ36" s="140"/>
    </row>
    <row r="37" spans="1:36" x14ac:dyDescent="0.25">
      <c r="A37" s="83"/>
      <c r="B37" s="38" t="s">
        <v>23</v>
      </c>
      <c r="C37" s="52">
        <v>0</v>
      </c>
      <c r="D37" s="53">
        <v>0</v>
      </c>
      <c r="E37" s="53">
        <v>157.41466586009167</v>
      </c>
      <c r="F37" s="53">
        <v>0</v>
      </c>
      <c r="G37" s="53">
        <v>0</v>
      </c>
      <c r="H37" s="54">
        <v>21.561831768565362</v>
      </c>
      <c r="I37" s="91"/>
      <c r="J37" s="86"/>
      <c r="K37" s="55" t="s">
        <v>23</v>
      </c>
      <c r="L37" s="52">
        <v>0.153</v>
      </c>
      <c r="M37" s="53">
        <v>1.48</v>
      </c>
      <c r="N37" s="53">
        <v>139.74509091700006</v>
      </c>
      <c r="O37" s="53">
        <v>0</v>
      </c>
      <c r="P37" s="53">
        <v>7.67</v>
      </c>
      <c r="Q37" s="54">
        <v>24.804523459000002</v>
      </c>
      <c r="R37" s="85"/>
      <c r="S37" s="86"/>
      <c r="T37" s="55" t="s">
        <v>23</v>
      </c>
      <c r="U37" s="145">
        <v>0.153</v>
      </c>
      <c r="V37" s="145">
        <v>1.48</v>
      </c>
      <c r="W37" s="145">
        <v>139.74509091700006</v>
      </c>
      <c r="X37" s="145">
        <v>0</v>
      </c>
      <c r="Y37" s="145">
        <v>7.67</v>
      </c>
      <c r="Z37" s="145">
        <v>24.804523458999999</v>
      </c>
      <c r="AA37" s="85"/>
      <c r="AE37" s="140"/>
      <c r="AF37" s="140"/>
      <c r="AG37" s="140"/>
      <c r="AH37" s="140"/>
      <c r="AI37" s="140"/>
      <c r="AJ37" s="140"/>
    </row>
    <row r="38" spans="1:36" x14ac:dyDescent="0.25">
      <c r="A38" s="83"/>
      <c r="B38" s="38" t="s">
        <v>24</v>
      </c>
      <c r="C38" s="52">
        <v>656.05436612082724</v>
      </c>
      <c r="D38" s="53">
        <v>4.5973648079799798E-2</v>
      </c>
      <c r="E38" s="53">
        <v>2649.0885253825104</v>
      </c>
      <c r="F38" s="53">
        <v>2.1812891807520799E-3</v>
      </c>
      <c r="G38" s="53">
        <v>0</v>
      </c>
      <c r="H38" s="54">
        <v>277.81664199418873</v>
      </c>
      <c r="I38" s="91"/>
      <c r="J38" s="86"/>
      <c r="K38" s="55" t="s">
        <v>24</v>
      </c>
      <c r="L38" s="52">
        <v>112.091255316</v>
      </c>
      <c r="M38" s="53">
        <v>382.1294077629999</v>
      </c>
      <c r="N38" s="53">
        <v>1914.5619551240004</v>
      </c>
      <c r="O38" s="53">
        <v>111.58673174599998</v>
      </c>
      <c r="P38" s="53">
        <v>3.9287000000000005</v>
      </c>
      <c r="Q38" s="54">
        <v>191.35827899900013</v>
      </c>
      <c r="R38" s="85"/>
      <c r="S38" s="86"/>
      <c r="T38" s="55" t="s">
        <v>24</v>
      </c>
      <c r="U38" s="145">
        <v>112.09125540939999</v>
      </c>
      <c r="V38" s="145">
        <v>382.12940776162992</v>
      </c>
      <c r="W38" s="145">
        <v>1914.5619551239995</v>
      </c>
      <c r="X38" s="145">
        <v>111.58673174599998</v>
      </c>
      <c r="Y38" s="145">
        <v>3.9287000000000005</v>
      </c>
      <c r="Z38" s="145">
        <v>191.35827899899994</v>
      </c>
      <c r="AA38" s="85"/>
      <c r="AE38" s="140"/>
      <c r="AF38" s="140"/>
      <c r="AG38" s="140"/>
      <c r="AH38" s="140"/>
      <c r="AI38" s="140"/>
      <c r="AJ38" s="140"/>
    </row>
    <row r="39" spans="1:36" x14ac:dyDescent="0.25">
      <c r="A39" s="83"/>
      <c r="B39" s="38" t="s">
        <v>25</v>
      </c>
      <c r="C39" s="52">
        <v>0</v>
      </c>
      <c r="D39" s="53">
        <v>0</v>
      </c>
      <c r="E39" s="53">
        <v>341.01362709136026</v>
      </c>
      <c r="F39" s="53">
        <v>0</v>
      </c>
      <c r="G39" s="53">
        <v>0</v>
      </c>
      <c r="H39" s="54">
        <v>85.610152587217215</v>
      </c>
      <c r="I39" s="91"/>
      <c r="J39" s="86"/>
      <c r="K39" s="55" t="s">
        <v>25</v>
      </c>
      <c r="L39" s="52">
        <v>0.92039999999999988</v>
      </c>
      <c r="M39" s="53">
        <v>27.075200000000002</v>
      </c>
      <c r="N39" s="53">
        <v>306.63531911299998</v>
      </c>
      <c r="O39" s="53">
        <v>1.1548</v>
      </c>
      <c r="P39" s="53">
        <v>0</v>
      </c>
      <c r="Q39" s="54">
        <v>87.071177923999983</v>
      </c>
      <c r="R39" s="85"/>
      <c r="S39" s="86"/>
      <c r="T39" s="55" t="s">
        <v>25</v>
      </c>
      <c r="U39" s="145">
        <v>0.92039999999999988</v>
      </c>
      <c r="V39" s="145">
        <v>27.075200000000002</v>
      </c>
      <c r="W39" s="145">
        <v>306.63531911300015</v>
      </c>
      <c r="X39" s="145">
        <v>1.1548</v>
      </c>
      <c r="Y39" s="145">
        <v>0</v>
      </c>
      <c r="Z39" s="145">
        <v>87.071177847000001</v>
      </c>
      <c r="AA39" s="85"/>
      <c r="AE39" s="140"/>
      <c r="AF39" s="140"/>
      <c r="AG39" s="140"/>
      <c r="AH39" s="140"/>
      <c r="AI39" s="140"/>
      <c r="AJ39" s="140"/>
    </row>
    <row r="40" spans="1:36" ht="15.75" thickBot="1" x14ac:dyDescent="0.3">
      <c r="A40" s="83"/>
      <c r="B40" s="39" t="s">
        <v>26</v>
      </c>
      <c r="C40" s="56">
        <v>0</v>
      </c>
      <c r="D40" s="57">
        <v>0</v>
      </c>
      <c r="E40" s="57">
        <v>462.75723140386424</v>
      </c>
      <c r="F40" s="57">
        <v>0</v>
      </c>
      <c r="G40" s="57">
        <v>0</v>
      </c>
      <c r="H40" s="58">
        <v>34.635821204170448</v>
      </c>
      <c r="I40" s="91"/>
      <c r="J40" s="86"/>
      <c r="K40" s="59" t="s">
        <v>26</v>
      </c>
      <c r="L40" s="60">
        <v>112.53184399999996</v>
      </c>
      <c r="M40" s="61">
        <v>276.30749660000009</v>
      </c>
      <c r="N40" s="61">
        <v>499.59228124900073</v>
      </c>
      <c r="O40" s="61">
        <v>230.60588160000003</v>
      </c>
      <c r="P40" s="61">
        <v>2.0329E-2</v>
      </c>
      <c r="Q40" s="62">
        <v>168.61150904300001</v>
      </c>
      <c r="R40" s="85"/>
      <c r="S40" s="86"/>
      <c r="T40" s="59" t="s">
        <v>26</v>
      </c>
      <c r="U40" s="145">
        <v>112.53184399999996</v>
      </c>
      <c r="V40" s="145">
        <v>276.30749660000009</v>
      </c>
      <c r="W40" s="145">
        <v>499.59228124900068</v>
      </c>
      <c r="X40" s="145">
        <v>230.60588160000003</v>
      </c>
      <c r="Y40" s="145">
        <v>2.0329E-2</v>
      </c>
      <c r="Z40" s="145">
        <v>168.61150902637999</v>
      </c>
      <c r="AA40" s="85"/>
      <c r="AE40" s="140"/>
      <c r="AF40" s="140"/>
      <c r="AG40" s="140"/>
      <c r="AH40" s="140"/>
      <c r="AI40" s="140"/>
      <c r="AJ40" s="140"/>
    </row>
    <row r="41" spans="1:36" ht="15.75" thickBot="1" x14ac:dyDescent="0.3">
      <c r="A41" s="83"/>
      <c r="B41" s="40" t="s">
        <v>11</v>
      </c>
      <c r="C41" s="63">
        <v>656.05436612082724</v>
      </c>
      <c r="D41" s="64">
        <v>4.5973648079799798E-2</v>
      </c>
      <c r="E41" s="64">
        <v>3893.924160186079</v>
      </c>
      <c r="F41" s="64">
        <v>2.1812891807520799E-3</v>
      </c>
      <c r="G41" s="64">
        <v>0</v>
      </c>
      <c r="H41" s="65">
        <v>543.76860513158465</v>
      </c>
      <c r="I41" s="91"/>
      <c r="J41" s="86"/>
      <c r="K41" s="66" t="s">
        <v>11</v>
      </c>
      <c r="L41" s="64">
        <v>437.0982993159999</v>
      </c>
      <c r="M41" s="64">
        <v>826.64670436300003</v>
      </c>
      <c r="N41" s="64">
        <v>3151.4733469980015</v>
      </c>
      <c r="O41" s="64">
        <v>354.699513346</v>
      </c>
      <c r="P41" s="64">
        <v>11.619029000000001</v>
      </c>
      <c r="Q41" s="65">
        <v>667.22827312300012</v>
      </c>
      <c r="R41" s="85"/>
      <c r="S41" s="86"/>
      <c r="T41" s="66" t="s">
        <v>11</v>
      </c>
      <c r="U41" s="145">
        <v>437.09829940939989</v>
      </c>
      <c r="V41" s="145">
        <v>826.6467043616301</v>
      </c>
      <c r="W41" s="145">
        <v>3151.4733469980006</v>
      </c>
      <c r="X41" s="145">
        <v>354.699513346</v>
      </c>
      <c r="Y41" s="145">
        <v>11.619029000000001</v>
      </c>
      <c r="Z41" s="145">
        <v>667.22827302937981</v>
      </c>
      <c r="AA41" s="85"/>
      <c r="AE41" s="140"/>
      <c r="AF41" s="140"/>
      <c r="AG41" s="140"/>
      <c r="AH41" s="140"/>
      <c r="AI41" s="140"/>
      <c r="AJ41" s="140"/>
    </row>
    <row r="42" spans="1:36" x14ac:dyDescent="0.25">
      <c r="A42" s="83"/>
      <c r="B42" s="84"/>
      <c r="C42" s="87"/>
      <c r="D42" s="87"/>
      <c r="E42" s="87"/>
      <c r="F42" s="87"/>
      <c r="G42" s="87"/>
      <c r="H42" s="87"/>
      <c r="I42" s="91"/>
      <c r="J42" s="86"/>
      <c r="K42" s="87"/>
      <c r="L42" s="87"/>
      <c r="M42" s="87"/>
      <c r="N42" s="87"/>
      <c r="O42" s="87"/>
      <c r="P42" s="87"/>
      <c r="Q42" s="87"/>
      <c r="R42" s="85"/>
      <c r="S42" s="86"/>
      <c r="T42" s="87"/>
      <c r="U42" s="87"/>
      <c r="V42" s="87"/>
      <c r="W42" s="87"/>
      <c r="X42" s="87"/>
      <c r="Y42" s="87"/>
      <c r="Z42" s="87"/>
      <c r="AA42" s="85"/>
      <c r="AE42" s="140"/>
      <c r="AF42" s="140"/>
      <c r="AG42" s="140"/>
      <c r="AH42" s="140"/>
      <c r="AI42" s="140"/>
      <c r="AJ42" s="140"/>
    </row>
    <row r="43" spans="1:36" ht="15.75" thickBot="1" x14ac:dyDescent="0.3">
      <c r="A43" s="83"/>
      <c r="B43" s="84"/>
      <c r="C43" s="87"/>
      <c r="D43" s="87"/>
      <c r="E43" s="87"/>
      <c r="F43" s="87"/>
      <c r="G43" s="87"/>
      <c r="H43" s="87"/>
      <c r="I43" s="91"/>
      <c r="J43" s="86"/>
      <c r="K43" s="87"/>
      <c r="L43" s="87"/>
      <c r="M43" s="87"/>
      <c r="N43" s="87"/>
      <c r="O43" s="87"/>
      <c r="P43" s="87"/>
      <c r="Q43" s="87"/>
      <c r="R43" s="85"/>
      <c r="S43" s="86"/>
      <c r="T43" s="87"/>
      <c r="U43" s="87"/>
      <c r="V43" s="87"/>
      <c r="W43" s="87"/>
      <c r="X43" s="87"/>
      <c r="Y43" s="87"/>
      <c r="Z43" s="87"/>
      <c r="AA43" s="85"/>
      <c r="AE43" s="140"/>
      <c r="AF43" s="140"/>
      <c r="AG43" s="140"/>
      <c r="AH43" s="140"/>
      <c r="AI43" s="140"/>
      <c r="AJ43" s="140"/>
    </row>
    <row r="44" spans="1:36" ht="15.75" thickBot="1" x14ac:dyDescent="0.3">
      <c r="A44" s="83"/>
      <c r="B44" s="30" t="s">
        <v>15</v>
      </c>
      <c r="C44" s="87"/>
      <c r="D44" s="87"/>
      <c r="E44" s="87"/>
      <c r="F44" s="87"/>
      <c r="G44" s="87"/>
      <c r="H44" s="87"/>
      <c r="I44" s="91"/>
      <c r="J44" s="86"/>
      <c r="K44" s="44" t="s">
        <v>15</v>
      </c>
      <c r="L44" s="87"/>
      <c r="M44" s="87"/>
      <c r="N44" s="87"/>
      <c r="O44" s="87"/>
      <c r="P44" s="87"/>
      <c r="Q44" s="87"/>
      <c r="R44" s="85"/>
      <c r="S44" s="86"/>
      <c r="T44" s="44" t="s">
        <v>15</v>
      </c>
      <c r="U44" s="87"/>
      <c r="V44" s="87"/>
      <c r="W44" s="87"/>
      <c r="X44" s="87"/>
      <c r="Y44" s="87"/>
      <c r="Z44" s="87"/>
      <c r="AA44" s="85"/>
      <c r="AE44" s="140"/>
      <c r="AF44" s="140"/>
      <c r="AG44" s="140"/>
      <c r="AH44" s="140"/>
      <c r="AI44" s="140"/>
      <c r="AJ44" s="140"/>
    </row>
    <row r="45" spans="1:36" ht="15.75" thickBot="1" x14ac:dyDescent="0.3">
      <c r="A45" s="83"/>
      <c r="B45" s="84"/>
      <c r="C45" s="45" t="s">
        <v>6</v>
      </c>
      <c r="D45" s="46" t="s">
        <v>4</v>
      </c>
      <c r="E45" s="46" t="s">
        <v>9</v>
      </c>
      <c r="F45" s="46" t="s">
        <v>10</v>
      </c>
      <c r="G45" s="46" t="s">
        <v>3</v>
      </c>
      <c r="H45" s="47" t="s">
        <v>5</v>
      </c>
      <c r="I45" s="91"/>
      <c r="J45" s="86"/>
      <c r="K45" s="87"/>
      <c r="L45" s="45" t="s">
        <v>6</v>
      </c>
      <c r="M45" s="46" t="s">
        <v>4</v>
      </c>
      <c r="N45" s="46" t="s">
        <v>9</v>
      </c>
      <c r="O45" s="46" t="s">
        <v>10</v>
      </c>
      <c r="P45" s="46" t="s">
        <v>3</v>
      </c>
      <c r="Q45" s="47" t="s">
        <v>5</v>
      </c>
      <c r="R45" s="85"/>
      <c r="S45" s="86"/>
      <c r="T45" s="87"/>
      <c r="U45" s="45" t="s">
        <v>6</v>
      </c>
      <c r="V45" s="46" t="s">
        <v>4</v>
      </c>
      <c r="W45" s="46" t="s">
        <v>9</v>
      </c>
      <c r="X45" s="46" t="s">
        <v>10</v>
      </c>
      <c r="Y45" s="46" t="s">
        <v>3</v>
      </c>
      <c r="Z45" s="47" t="s">
        <v>5</v>
      </c>
      <c r="AA45" s="85"/>
      <c r="AE45" s="140"/>
      <c r="AF45" s="140"/>
      <c r="AG45" s="140"/>
      <c r="AH45" s="140"/>
      <c r="AI45" s="140"/>
      <c r="AJ45" s="140"/>
    </row>
    <row r="46" spans="1:36" x14ac:dyDescent="0.25">
      <c r="A46" s="83"/>
      <c r="B46" s="37" t="s">
        <v>22</v>
      </c>
      <c r="C46" s="48">
        <v>0</v>
      </c>
      <c r="D46" s="49">
        <v>0</v>
      </c>
      <c r="E46" s="49">
        <v>438.07223877540804</v>
      </c>
      <c r="F46" s="49">
        <v>0</v>
      </c>
      <c r="G46" s="49">
        <v>0</v>
      </c>
      <c r="H46" s="50">
        <v>0</v>
      </c>
      <c r="I46" s="91"/>
      <c r="J46" s="86"/>
      <c r="K46" s="51" t="s">
        <v>22</v>
      </c>
      <c r="L46" s="48">
        <v>0</v>
      </c>
      <c r="M46" s="49">
        <v>0</v>
      </c>
      <c r="N46" s="49">
        <v>94.869103668999983</v>
      </c>
      <c r="O46" s="49">
        <v>0</v>
      </c>
      <c r="P46" s="49">
        <v>0</v>
      </c>
      <c r="Q46" s="50">
        <v>0</v>
      </c>
      <c r="R46" s="85"/>
      <c r="S46" s="86"/>
      <c r="T46" s="51" t="s">
        <v>22</v>
      </c>
      <c r="U46" s="48">
        <v>0</v>
      </c>
      <c r="V46" s="49">
        <v>0</v>
      </c>
      <c r="W46" s="49">
        <v>94.869103668999983</v>
      </c>
      <c r="X46" s="49">
        <v>0</v>
      </c>
      <c r="Y46" s="49">
        <v>0</v>
      </c>
      <c r="Z46" s="50">
        <v>0</v>
      </c>
      <c r="AA46" s="85"/>
      <c r="AC46" s="139"/>
      <c r="AD46" s="139"/>
      <c r="AE46" s="139"/>
      <c r="AF46" s="139"/>
      <c r="AG46" s="139"/>
      <c r="AH46" s="139"/>
      <c r="AI46" s="140"/>
      <c r="AJ46" s="140"/>
    </row>
    <row r="47" spans="1:36" x14ac:dyDescent="0.25">
      <c r="A47" s="83"/>
      <c r="B47" s="38" t="s">
        <v>23</v>
      </c>
      <c r="C47" s="52">
        <v>0</v>
      </c>
      <c r="D47" s="53">
        <v>0</v>
      </c>
      <c r="E47" s="53">
        <v>57.193152524706505</v>
      </c>
      <c r="F47" s="53">
        <v>0</v>
      </c>
      <c r="G47" s="53">
        <v>0</v>
      </c>
      <c r="H47" s="54">
        <v>0</v>
      </c>
      <c r="I47" s="91"/>
      <c r="J47" s="86"/>
      <c r="K47" s="55" t="s">
        <v>23</v>
      </c>
      <c r="L47" s="52">
        <v>0</v>
      </c>
      <c r="M47" s="53">
        <v>0</v>
      </c>
      <c r="N47" s="53">
        <v>36.656130690000005</v>
      </c>
      <c r="O47" s="53">
        <v>0</v>
      </c>
      <c r="P47" s="53">
        <v>0</v>
      </c>
      <c r="Q47" s="54">
        <v>0</v>
      </c>
      <c r="R47" s="85"/>
      <c r="S47" s="86"/>
      <c r="T47" s="55" t="s">
        <v>23</v>
      </c>
      <c r="U47" s="52">
        <v>0</v>
      </c>
      <c r="V47" s="53">
        <v>0</v>
      </c>
      <c r="W47" s="53">
        <v>36.656130690000005</v>
      </c>
      <c r="X47" s="53">
        <v>0</v>
      </c>
      <c r="Y47" s="53">
        <v>0</v>
      </c>
      <c r="Z47" s="54">
        <v>0</v>
      </c>
      <c r="AA47" s="85"/>
      <c r="AC47" s="139"/>
      <c r="AD47" s="139"/>
      <c r="AE47" s="139"/>
      <c r="AF47" s="139"/>
      <c r="AG47" s="139"/>
      <c r="AH47" s="139"/>
      <c r="AI47" s="140"/>
      <c r="AJ47" s="140"/>
    </row>
    <row r="48" spans="1:36" x14ac:dyDescent="0.25">
      <c r="A48" s="83"/>
      <c r="B48" s="38" t="s">
        <v>24</v>
      </c>
      <c r="C48" s="52">
        <v>0</v>
      </c>
      <c r="D48" s="53">
        <v>0</v>
      </c>
      <c r="E48" s="53">
        <v>2268.2458778803652</v>
      </c>
      <c r="F48" s="53">
        <v>0</v>
      </c>
      <c r="G48" s="53">
        <v>0</v>
      </c>
      <c r="H48" s="54">
        <v>100.770025136648</v>
      </c>
      <c r="I48" s="91"/>
      <c r="J48" s="86"/>
      <c r="K48" s="55" t="s">
        <v>24</v>
      </c>
      <c r="L48" s="52">
        <v>0</v>
      </c>
      <c r="M48" s="53">
        <v>0</v>
      </c>
      <c r="N48" s="53">
        <v>1411.6445470580004</v>
      </c>
      <c r="O48" s="53">
        <v>0</v>
      </c>
      <c r="P48" s="53">
        <v>0</v>
      </c>
      <c r="Q48" s="54">
        <v>138.66925238100001</v>
      </c>
      <c r="R48" s="85"/>
      <c r="S48" s="86"/>
      <c r="T48" s="55" t="s">
        <v>24</v>
      </c>
      <c r="U48" s="52">
        <v>0</v>
      </c>
      <c r="V48" s="53">
        <v>0</v>
      </c>
      <c r="W48" s="53">
        <v>1411.6445470580004</v>
      </c>
      <c r="X48" s="53">
        <v>0</v>
      </c>
      <c r="Y48" s="53">
        <v>0</v>
      </c>
      <c r="Z48" s="54">
        <v>138.66925238099998</v>
      </c>
      <c r="AA48" s="85"/>
      <c r="AC48" s="139"/>
      <c r="AD48" s="139"/>
      <c r="AE48" s="139"/>
      <c r="AF48" s="139"/>
      <c r="AG48" s="139"/>
      <c r="AH48" s="139"/>
      <c r="AI48" s="140"/>
      <c r="AJ48" s="140"/>
    </row>
    <row r="49" spans="1:36" x14ac:dyDescent="0.25">
      <c r="A49" s="83"/>
      <c r="B49" s="38" t="s">
        <v>25</v>
      </c>
      <c r="C49" s="52">
        <v>0</v>
      </c>
      <c r="D49" s="53">
        <v>0</v>
      </c>
      <c r="E49" s="53">
        <v>243.27010884731132</v>
      </c>
      <c r="F49" s="53">
        <v>0</v>
      </c>
      <c r="G49" s="53">
        <v>0</v>
      </c>
      <c r="H49" s="54">
        <v>0</v>
      </c>
      <c r="I49" s="91"/>
      <c r="J49" s="86"/>
      <c r="K49" s="55" t="s">
        <v>25</v>
      </c>
      <c r="L49" s="52">
        <v>0</v>
      </c>
      <c r="M49" s="53">
        <v>0</v>
      </c>
      <c r="N49" s="53">
        <v>127.96932823500001</v>
      </c>
      <c r="O49" s="53">
        <v>0</v>
      </c>
      <c r="P49" s="53">
        <v>0</v>
      </c>
      <c r="Q49" s="54">
        <v>0</v>
      </c>
      <c r="R49" s="85"/>
      <c r="S49" s="86"/>
      <c r="T49" s="55" t="s">
        <v>25</v>
      </c>
      <c r="U49" s="52">
        <v>0</v>
      </c>
      <c r="V49" s="53">
        <v>0</v>
      </c>
      <c r="W49" s="53">
        <v>127.96932823500001</v>
      </c>
      <c r="X49" s="53">
        <v>0</v>
      </c>
      <c r="Y49" s="53">
        <v>0</v>
      </c>
      <c r="Z49" s="54">
        <v>0</v>
      </c>
      <c r="AA49" s="85"/>
      <c r="AC49" s="139"/>
      <c r="AD49" s="139"/>
      <c r="AE49" s="139"/>
      <c r="AF49" s="139"/>
      <c r="AG49" s="139"/>
      <c r="AH49" s="139"/>
      <c r="AI49" s="140"/>
      <c r="AJ49" s="140"/>
    </row>
    <row r="50" spans="1:36" ht="15.75" thickBot="1" x14ac:dyDescent="0.3">
      <c r="A50" s="83"/>
      <c r="B50" s="39" t="s">
        <v>26</v>
      </c>
      <c r="C50" s="56">
        <v>0</v>
      </c>
      <c r="D50" s="57">
        <v>0</v>
      </c>
      <c r="E50" s="57">
        <v>214.72064620534258</v>
      </c>
      <c r="F50" s="57">
        <v>0</v>
      </c>
      <c r="G50" s="57">
        <v>0</v>
      </c>
      <c r="H50" s="58">
        <v>0</v>
      </c>
      <c r="I50" s="91"/>
      <c r="J50" s="86"/>
      <c r="K50" s="59" t="s">
        <v>26</v>
      </c>
      <c r="L50" s="60">
        <v>0</v>
      </c>
      <c r="M50" s="61">
        <v>0</v>
      </c>
      <c r="N50" s="61">
        <v>169.14967419699997</v>
      </c>
      <c r="O50" s="61">
        <v>0</v>
      </c>
      <c r="P50" s="61">
        <v>0</v>
      </c>
      <c r="Q50" s="62">
        <v>0</v>
      </c>
      <c r="R50" s="85"/>
      <c r="S50" s="86"/>
      <c r="T50" s="59" t="s">
        <v>26</v>
      </c>
      <c r="U50" s="60">
        <v>0</v>
      </c>
      <c r="V50" s="61">
        <v>0</v>
      </c>
      <c r="W50" s="61">
        <v>169.14967419699994</v>
      </c>
      <c r="X50" s="61">
        <v>0</v>
      </c>
      <c r="Y50" s="61">
        <v>0</v>
      </c>
      <c r="Z50" s="62">
        <v>0</v>
      </c>
      <c r="AA50" s="85"/>
      <c r="AC50" s="139"/>
      <c r="AD50" s="139"/>
      <c r="AE50" s="139"/>
      <c r="AF50" s="139"/>
      <c r="AG50" s="139"/>
      <c r="AH50" s="139"/>
      <c r="AI50" s="140"/>
      <c r="AJ50" s="140"/>
    </row>
    <row r="51" spans="1:36" ht="15.75" thickBot="1" x14ac:dyDescent="0.3">
      <c r="A51" s="83"/>
      <c r="B51" s="40" t="s">
        <v>11</v>
      </c>
      <c r="C51" s="63">
        <v>0</v>
      </c>
      <c r="D51" s="64">
        <v>0</v>
      </c>
      <c r="E51" s="64">
        <v>3221.5020242331339</v>
      </c>
      <c r="F51" s="64">
        <v>0</v>
      </c>
      <c r="G51" s="64">
        <v>0</v>
      </c>
      <c r="H51" s="65">
        <v>100.770025136648</v>
      </c>
      <c r="I51" s="91"/>
      <c r="J51" s="86"/>
      <c r="K51" s="66" t="s">
        <v>11</v>
      </c>
      <c r="L51" s="64">
        <v>0</v>
      </c>
      <c r="M51" s="64">
        <v>0</v>
      </c>
      <c r="N51" s="64">
        <v>1840.2887838490003</v>
      </c>
      <c r="O51" s="64">
        <v>0</v>
      </c>
      <c r="P51" s="64">
        <v>0</v>
      </c>
      <c r="Q51" s="65">
        <v>138.66925238100001</v>
      </c>
      <c r="R51" s="85"/>
      <c r="S51" s="86"/>
      <c r="T51" s="66" t="s">
        <v>11</v>
      </c>
      <c r="U51" s="64">
        <v>0</v>
      </c>
      <c r="V51" s="64">
        <v>0</v>
      </c>
      <c r="W51" s="64">
        <v>1840.2887838490003</v>
      </c>
      <c r="X51" s="64">
        <v>0</v>
      </c>
      <c r="Y51" s="64">
        <v>0</v>
      </c>
      <c r="Z51" s="65">
        <v>138.66925238099998</v>
      </c>
      <c r="AA51" s="85"/>
      <c r="AC51" s="139"/>
      <c r="AD51" s="139"/>
      <c r="AE51" s="139"/>
      <c r="AF51" s="139"/>
      <c r="AG51" s="139"/>
      <c r="AH51" s="139"/>
      <c r="AI51" s="140"/>
      <c r="AJ51" s="140"/>
    </row>
    <row r="52" spans="1:36" x14ac:dyDescent="0.25">
      <c r="A52" s="83"/>
      <c r="B52" s="84"/>
      <c r="C52" s="87"/>
      <c r="D52" s="87"/>
      <c r="E52" s="87"/>
      <c r="F52" s="87"/>
      <c r="G52" s="87"/>
      <c r="H52" s="87"/>
      <c r="I52" s="91"/>
      <c r="J52" s="86"/>
      <c r="K52" s="87"/>
      <c r="L52" s="87"/>
      <c r="M52" s="87"/>
      <c r="N52" s="87"/>
      <c r="O52" s="87"/>
      <c r="P52" s="87"/>
      <c r="Q52" s="87"/>
      <c r="R52" s="85"/>
      <c r="S52" s="86"/>
      <c r="T52" s="87"/>
      <c r="U52" s="87"/>
      <c r="V52" s="87"/>
      <c r="W52" s="87"/>
      <c r="X52" s="87"/>
      <c r="Y52" s="87"/>
      <c r="Z52" s="87"/>
      <c r="AA52" s="85"/>
      <c r="AC52" s="139"/>
      <c r="AD52" s="139"/>
      <c r="AE52" s="139"/>
      <c r="AF52" s="139"/>
      <c r="AG52" s="139"/>
      <c r="AH52" s="139"/>
      <c r="AI52" s="140"/>
      <c r="AJ52" s="140"/>
    </row>
    <row r="53" spans="1:36" ht="15.75" thickBot="1" x14ac:dyDescent="0.3">
      <c r="A53" s="83"/>
      <c r="B53" s="84"/>
      <c r="C53" s="87"/>
      <c r="D53" s="87"/>
      <c r="E53" s="87"/>
      <c r="F53" s="87"/>
      <c r="G53" s="87"/>
      <c r="H53" s="87"/>
      <c r="I53" s="91"/>
      <c r="J53" s="86"/>
      <c r="K53" s="87"/>
      <c r="L53" s="87"/>
      <c r="M53" s="87"/>
      <c r="N53" s="87"/>
      <c r="O53" s="87"/>
      <c r="P53" s="87"/>
      <c r="Q53" s="87"/>
      <c r="R53" s="85"/>
      <c r="S53" s="86"/>
      <c r="T53" s="87"/>
      <c r="U53" s="87"/>
      <c r="V53" s="87"/>
      <c r="W53" s="87"/>
      <c r="X53" s="87"/>
      <c r="Y53" s="87"/>
      <c r="Z53" s="87"/>
      <c r="AA53" s="85"/>
      <c r="AC53" s="139"/>
      <c r="AD53" s="139"/>
      <c r="AE53" s="139"/>
      <c r="AF53" s="139"/>
      <c r="AG53" s="139"/>
      <c r="AH53" s="139"/>
      <c r="AI53" s="140"/>
      <c r="AJ53" s="140"/>
    </row>
    <row r="54" spans="1:36" ht="15.75" thickBot="1" x14ac:dyDescent="0.3">
      <c r="A54" s="83"/>
      <c r="B54" s="30" t="s">
        <v>16</v>
      </c>
      <c r="C54" s="87"/>
      <c r="D54" s="87"/>
      <c r="E54" s="87"/>
      <c r="F54" s="87"/>
      <c r="G54" s="87"/>
      <c r="H54" s="87"/>
      <c r="I54" s="91"/>
      <c r="J54" s="86"/>
      <c r="K54" s="44" t="s">
        <v>16</v>
      </c>
      <c r="L54" s="87"/>
      <c r="M54" s="87"/>
      <c r="N54" s="87"/>
      <c r="O54" s="87"/>
      <c r="P54" s="87"/>
      <c r="Q54" s="87"/>
      <c r="R54" s="85"/>
      <c r="S54" s="86"/>
      <c r="T54" s="44" t="s">
        <v>16</v>
      </c>
      <c r="U54" s="87"/>
      <c r="V54" s="87"/>
      <c r="W54" s="87"/>
      <c r="X54" s="87"/>
      <c r="Y54" s="87"/>
      <c r="Z54" s="87"/>
      <c r="AA54" s="85"/>
      <c r="AC54" s="139"/>
      <c r="AD54" s="139"/>
      <c r="AE54" s="139"/>
      <c r="AF54" s="139"/>
      <c r="AG54" s="139"/>
      <c r="AH54" s="139"/>
      <c r="AI54" s="140"/>
      <c r="AJ54" s="140"/>
    </row>
    <row r="55" spans="1:36" ht="15.75" thickBot="1" x14ac:dyDescent="0.3">
      <c r="A55" s="83"/>
      <c r="B55" s="84"/>
      <c r="C55" s="67" t="s">
        <v>6</v>
      </c>
      <c r="D55" s="68" t="s">
        <v>4</v>
      </c>
      <c r="E55" s="68" t="s">
        <v>9</v>
      </c>
      <c r="F55" s="68" t="s">
        <v>10</v>
      </c>
      <c r="G55" s="68" t="s">
        <v>3</v>
      </c>
      <c r="H55" s="69" t="s">
        <v>5</v>
      </c>
      <c r="I55" s="91"/>
      <c r="J55" s="86"/>
      <c r="K55" s="87"/>
      <c r="L55" s="45" t="s">
        <v>6</v>
      </c>
      <c r="M55" s="46" t="s">
        <v>4</v>
      </c>
      <c r="N55" s="46" t="s">
        <v>9</v>
      </c>
      <c r="O55" s="46" t="s">
        <v>10</v>
      </c>
      <c r="P55" s="46" t="s">
        <v>3</v>
      </c>
      <c r="Q55" s="47" t="s">
        <v>5</v>
      </c>
      <c r="R55" s="85"/>
      <c r="S55" s="86"/>
      <c r="T55" s="87"/>
      <c r="U55" s="45" t="s">
        <v>6</v>
      </c>
      <c r="V55" s="46" t="s">
        <v>4</v>
      </c>
      <c r="W55" s="46" t="s">
        <v>9</v>
      </c>
      <c r="X55" s="46" t="s">
        <v>10</v>
      </c>
      <c r="Y55" s="46" t="s">
        <v>3</v>
      </c>
      <c r="Z55" s="47" t="s">
        <v>5</v>
      </c>
      <c r="AA55" s="85"/>
      <c r="AC55" s="139"/>
      <c r="AD55" s="139"/>
      <c r="AE55" s="139"/>
      <c r="AF55" s="139"/>
      <c r="AG55" s="139"/>
      <c r="AH55" s="139"/>
      <c r="AI55" s="140"/>
      <c r="AJ55" s="140"/>
    </row>
    <row r="56" spans="1:36" x14ac:dyDescent="0.25">
      <c r="A56" s="83"/>
      <c r="B56" s="37" t="s">
        <v>22</v>
      </c>
      <c r="C56" s="70">
        <v>0</v>
      </c>
      <c r="D56" s="71">
        <v>0</v>
      </c>
      <c r="E56" s="71">
        <v>1337.340353759264</v>
      </c>
      <c r="F56" s="71">
        <v>0</v>
      </c>
      <c r="G56" s="71">
        <v>0</v>
      </c>
      <c r="H56" s="72">
        <v>0</v>
      </c>
      <c r="I56" s="91"/>
      <c r="J56" s="86"/>
      <c r="K56" s="51" t="s">
        <v>22</v>
      </c>
      <c r="L56" s="48">
        <v>0</v>
      </c>
      <c r="M56" s="49">
        <v>0</v>
      </c>
      <c r="N56" s="49">
        <v>1215.7367003940005</v>
      </c>
      <c r="O56" s="49">
        <v>0</v>
      </c>
      <c r="P56" s="49">
        <v>0</v>
      </c>
      <c r="Q56" s="50">
        <v>3.2893150000000002</v>
      </c>
      <c r="R56" s="85"/>
      <c r="S56" s="86"/>
      <c r="T56" s="51" t="s">
        <v>22</v>
      </c>
      <c r="U56" s="48">
        <v>0</v>
      </c>
      <c r="V56" s="49">
        <v>0</v>
      </c>
      <c r="W56" s="49">
        <v>1215.7367003940001</v>
      </c>
      <c r="X56" s="49">
        <v>0</v>
      </c>
      <c r="Y56" s="49">
        <v>0</v>
      </c>
      <c r="Z56" s="50">
        <v>3.2893150000000002</v>
      </c>
      <c r="AA56" s="85"/>
      <c r="AC56" s="139"/>
      <c r="AD56" s="139"/>
      <c r="AE56" s="139"/>
      <c r="AF56" s="139"/>
      <c r="AG56" s="139"/>
      <c r="AH56" s="139"/>
      <c r="AI56" s="140"/>
      <c r="AJ56" s="140"/>
    </row>
    <row r="57" spans="1:36" x14ac:dyDescent="0.25">
      <c r="A57" s="83"/>
      <c r="B57" s="38" t="s">
        <v>23</v>
      </c>
      <c r="C57" s="52">
        <v>0</v>
      </c>
      <c r="D57" s="53">
        <v>0</v>
      </c>
      <c r="E57" s="53">
        <v>684.11485377251711</v>
      </c>
      <c r="F57" s="53">
        <v>0</v>
      </c>
      <c r="G57" s="53">
        <v>0</v>
      </c>
      <c r="H57" s="54">
        <v>0</v>
      </c>
      <c r="I57" s="91"/>
      <c r="J57" s="86"/>
      <c r="K57" s="55" t="s">
        <v>23</v>
      </c>
      <c r="L57" s="52">
        <v>0</v>
      </c>
      <c r="M57" s="53">
        <v>1.44</v>
      </c>
      <c r="N57" s="53">
        <v>675.69874323500051</v>
      </c>
      <c r="O57" s="53">
        <v>0</v>
      </c>
      <c r="P57" s="53">
        <v>0</v>
      </c>
      <c r="Q57" s="54">
        <v>5.7663230000000008</v>
      </c>
      <c r="R57" s="85"/>
      <c r="S57" s="86"/>
      <c r="T57" s="55" t="s">
        <v>23</v>
      </c>
      <c r="U57" s="52">
        <v>0</v>
      </c>
      <c r="V57" s="53">
        <v>1.44</v>
      </c>
      <c r="W57" s="53">
        <v>675.69874323500051</v>
      </c>
      <c r="X57" s="53">
        <v>0</v>
      </c>
      <c r="Y57" s="53">
        <v>0</v>
      </c>
      <c r="Z57" s="54">
        <v>5.7663230000000008</v>
      </c>
      <c r="AA57" s="85"/>
      <c r="AC57" s="139"/>
      <c r="AD57" s="139"/>
      <c r="AE57" s="139"/>
      <c r="AF57" s="139"/>
      <c r="AG57" s="139"/>
      <c r="AH57" s="139"/>
      <c r="AI57" s="140"/>
      <c r="AJ57" s="140"/>
    </row>
    <row r="58" spans="1:36" x14ac:dyDescent="0.25">
      <c r="A58" s="83"/>
      <c r="B58" s="38" t="s">
        <v>24</v>
      </c>
      <c r="C58" s="52">
        <v>0</v>
      </c>
      <c r="D58" s="53">
        <v>0</v>
      </c>
      <c r="E58" s="53">
        <v>17426.756988626425</v>
      </c>
      <c r="F58" s="53">
        <v>0</v>
      </c>
      <c r="G58" s="53">
        <v>0</v>
      </c>
      <c r="H58" s="54">
        <v>0</v>
      </c>
      <c r="I58" s="91"/>
      <c r="J58" s="86"/>
      <c r="K58" s="55" t="s">
        <v>24</v>
      </c>
      <c r="L58" s="52">
        <v>16.590780000000002</v>
      </c>
      <c r="M58" s="53">
        <v>168.18766000000002</v>
      </c>
      <c r="N58" s="53">
        <v>14279.216473550998</v>
      </c>
      <c r="O58" s="53">
        <v>85.631309999999985</v>
      </c>
      <c r="P58" s="53">
        <v>882.69079999999997</v>
      </c>
      <c r="Q58" s="54">
        <v>111.29324799999995</v>
      </c>
      <c r="R58" s="85"/>
      <c r="S58" s="86"/>
      <c r="T58" s="55" t="s">
        <v>24</v>
      </c>
      <c r="U58" s="52">
        <v>16.590780000000002</v>
      </c>
      <c r="V58" s="53">
        <v>168.18766000000002</v>
      </c>
      <c r="W58" s="53">
        <v>14279.216473550976</v>
      </c>
      <c r="X58" s="53">
        <v>85.631309999999985</v>
      </c>
      <c r="Y58" s="53">
        <v>882.69079999999997</v>
      </c>
      <c r="Z58" s="54">
        <v>111.29324799999995</v>
      </c>
      <c r="AA58" s="85"/>
      <c r="AC58" s="139"/>
      <c r="AD58" s="139"/>
      <c r="AE58" s="139"/>
      <c r="AF58" s="139"/>
      <c r="AG58" s="139"/>
      <c r="AH58" s="139"/>
      <c r="AI58" s="140"/>
      <c r="AJ58" s="140"/>
    </row>
    <row r="59" spans="1:36" x14ac:dyDescent="0.25">
      <c r="A59" s="83"/>
      <c r="B59" s="38" t="s">
        <v>25</v>
      </c>
      <c r="C59" s="52">
        <v>0</v>
      </c>
      <c r="D59" s="53">
        <v>0</v>
      </c>
      <c r="E59" s="53">
        <v>3411.8391340860767</v>
      </c>
      <c r="F59" s="53">
        <v>0</v>
      </c>
      <c r="G59" s="53">
        <v>0</v>
      </c>
      <c r="H59" s="54">
        <v>0</v>
      </c>
      <c r="I59" s="91"/>
      <c r="J59" s="86"/>
      <c r="K59" s="55" t="s">
        <v>25</v>
      </c>
      <c r="L59" s="52">
        <v>0.26190999999999998</v>
      </c>
      <c r="M59" s="53">
        <v>6.4728838</v>
      </c>
      <c r="N59" s="53">
        <v>3320.4730643460002</v>
      </c>
      <c r="O59" s="53">
        <v>0.23400000000000001</v>
      </c>
      <c r="P59" s="53">
        <v>0</v>
      </c>
      <c r="Q59" s="54">
        <v>6.8205187000000009</v>
      </c>
      <c r="R59" s="85"/>
      <c r="S59" s="86"/>
      <c r="T59" s="55" t="s">
        <v>25</v>
      </c>
      <c r="U59" s="52">
        <v>0.26190999999999998</v>
      </c>
      <c r="V59" s="53">
        <v>6.4728838</v>
      </c>
      <c r="W59" s="53">
        <v>3320.4730643459998</v>
      </c>
      <c r="X59" s="53">
        <v>0.23400000000000001</v>
      </c>
      <c r="Y59" s="53">
        <v>0</v>
      </c>
      <c r="Z59" s="54">
        <v>6.8205187000000009</v>
      </c>
      <c r="AA59" s="85"/>
      <c r="AC59" s="139"/>
      <c r="AD59" s="139"/>
      <c r="AE59" s="139"/>
      <c r="AF59" s="139"/>
      <c r="AG59" s="139"/>
      <c r="AH59" s="139"/>
      <c r="AI59" s="140"/>
      <c r="AJ59" s="140"/>
    </row>
    <row r="60" spans="1:36" ht="15.75" thickBot="1" x14ac:dyDescent="0.3">
      <c r="A60" s="83"/>
      <c r="B60" s="39" t="s">
        <v>26</v>
      </c>
      <c r="C60" s="60">
        <v>0</v>
      </c>
      <c r="D60" s="61">
        <v>0</v>
      </c>
      <c r="E60" s="61">
        <v>2996.0599948276326</v>
      </c>
      <c r="F60" s="61">
        <v>0</v>
      </c>
      <c r="G60" s="61">
        <v>0</v>
      </c>
      <c r="H60" s="62">
        <v>7.8647800658597E-2</v>
      </c>
      <c r="I60" s="91"/>
      <c r="J60" s="86"/>
      <c r="K60" s="59" t="s">
        <v>26</v>
      </c>
      <c r="L60" s="56">
        <v>0.27892219999999995</v>
      </c>
      <c r="M60" s="57">
        <v>163.68185999899998</v>
      </c>
      <c r="N60" s="57">
        <v>3130.9682350010012</v>
      </c>
      <c r="O60" s="57">
        <v>203.20813599999997</v>
      </c>
      <c r="P60" s="57">
        <v>4.200479E-2</v>
      </c>
      <c r="Q60" s="58">
        <v>57.757735315000019</v>
      </c>
      <c r="R60" s="85"/>
      <c r="S60" s="86"/>
      <c r="T60" s="59" t="s">
        <v>26</v>
      </c>
      <c r="U60" s="60">
        <v>0.27892219999999995</v>
      </c>
      <c r="V60" s="61">
        <v>163.68185999899998</v>
      </c>
      <c r="W60" s="61">
        <v>3093.5918304589991</v>
      </c>
      <c r="X60" s="61">
        <v>203.20813599999997</v>
      </c>
      <c r="Y60" s="61">
        <v>4.200479E-2</v>
      </c>
      <c r="Z60" s="62">
        <v>57.757735315000019</v>
      </c>
      <c r="AA60" s="85"/>
      <c r="AC60" s="139"/>
      <c r="AD60" s="139"/>
      <c r="AE60" s="139"/>
      <c r="AF60" s="139"/>
      <c r="AG60" s="139"/>
      <c r="AH60" s="139"/>
      <c r="AI60" s="140"/>
      <c r="AJ60" s="140"/>
    </row>
    <row r="61" spans="1:36" ht="15.75" thickBot="1" x14ac:dyDescent="0.3">
      <c r="A61" s="83"/>
      <c r="B61" s="40" t="s">
        <v>11</v>
      </c>
      <c r="C61" s="73">
        <v>0</v>
      </c>
      <c r="D61" s="74">
        <v>0</v>
      </c>
      <c r="E61" s="74">
        <v>25856.111325071914</v>
      </c>
      <c r="F61" s="74">
        <v>0</v>
      </c>
      <c r="G61" s="74">
        <v>0</v>
      </c>
      <c r="H61" s="75">
        <v>7.8647800658597E-2</v>
      </c>
      <c r="I61" s="91"/>
      <c r="J61" s="86"/>
      <c r="K61" s="44" t="s">
        <v>11</v>
      </c>
      <c r="L61" s="63">
        <v>17.131612200000003</v>
      </c>
      <c r="M61" s="64">
        <v>339.78240379900001</v>
      </c>
      <c r="N61" s="64">
        <v>22622.093216526999</v>
      </c>
      <c r="O61" s="64">
        <v>289.07344599999993</v>
      </c>
      <c r="P61" s="64">
        <v>882.73280478999993</v>
      </c>
      <c r="Q61" s="65">
        <v>184.92714001499996</v>
      </c>
      <c r="R61" s="85"/>
      <c r="S61" s="86"/>
      <c r="T61" s="44" t="s">
        <v>11</v>
      </c>
      <c r="U61" s="64">
        <v>17.131612200000003</v>
      </c>
      <c r="V61" s="64">
        <v>339.78240379900001</v>
      </c>
      <c r="W61" s="64">
        <v>22584.716811984974</v>
      </c>
      <c r="X61" s="64">
        <v>289.07344599999993</v>
      </c>
      <c r="Y61" s="64">
        <v>882.73280478999993</v>
      </c>
      <c r="Z61" s="65">
        <v>184.92714001499996</v>
      </c>
      <c r="AA61" s="85"/>
      <c r="AC61" s="139"/>
      <c r="AD61" s="139"/>
      <c r="AE61" s="139"/>
      <c r="AF61" s="139"/>
      <c r="AG61" s="139"/>
      <c r="AH61" s="139"/>
      <c r="AI61" s="140"/>
      <c r="AJ61" s="140"/>
    </row>
    <row r="62" spans="1:36" x14ac:dyDescent="0.25">
      <c r="A62" s="83"/>
      <c r="B62" s="84"/>
      <c r="C62" s="87"/>
      <c r="D62" s="87"/>
      <c r="E62" s="87"/>
      <c r="F62" s="87"/>
      <c r="G62" s="87"/>
      <c r="H62" s="87"/>
      <c r="I62" s="91"/>
      <c r="J62" s="86"/>
      <c r="K62" s="87"/>
      <c r="L62" s="87"/>
      <c r="M62" s="87"/>
      <c r="N62" s="87"/>
      <c r="O62" s="87"/>
      <c r="P62" s="87"/>
      <c r="Q62" s="87"/>
      <c r="R62" s="85"/>
      <c r="S62" s="86"/>
      <c r="T62" s="87"/>
      <c r="U62" s="87"/>
      <c r="V62" s="87"/>
      <c r="W62" s="87"/>
      <c r="X62" s="87"/>
      <c r="Y62" s="87"/>
      <c r="Z62" s="87"/>
      <c r="AA62" s="85"/>
      <c r="AC62" s="139"/>
      <c r="AD62" s="139"/>
      <c r="AE62" s="139"/>
      <c r="AF62" s="139"/>
      <c r="AG62" s="139"/>
      <c r="AH62" s="139"/>
      <c r="AI62" s="140"/>
      <c r="AJ62" s="140"/>
    </row>
    <row r="63" spans="1:36" ht="15.75" thickBot="1" x14ac:dyDescent="0.3">
      <c r="A63" s="83"/>
      <c r="B63" s="84"/>
      <c r="C63" s="87"/>
      <c r="D63" s="87"/>
      <c r="E63" s="87"/>
      <c r="F63" s="87"/>
      <c r="G63" s="87"/>
      <c r="H63" s="87"/>
      <c r="I63" s="91"/>
      <c r="J63" s="86"/>
      <c r="K63" s="87"/>
      <c r="L63" s="87"/>
      <c r="M63" s="87"/>
      <c r="N63" s="87"/>
      <c r="O63" s="87"/>
      <c r="P63" s="87"/>
      <c r="Q63" s="87"/>
      <c r="R63" s="85"/>
      <c r="S63" s="86"/>
      <c r="T63" s="87"/>
      <c r="U63" s="87"/>
      <c r="V63" s="87"/>
      <c r="W63" s="87"/>
      <c r="X63" s="87"/>
      <c r="Y63" s="87"/>
      <c r="Z63" s="87"/>
      <c r="AA63" s="85"/>
      <c r="AC63" s="139"/>
      <c r="AD63" s="139"/>
      <c r="AE63" s="139"/>
      <c r="AF63" s="139"/>
      <c r="AG63" s="139"/>
      <c r="AH63" s="139"/>
      <c r="AI63" s="140"/>
      <c r="AJ63" s="140"/>
    </row>
    <row r="64" spans="1:36" ht="15.75" thickBot="1" x14ac:dyDescent="0.3">
      <c r="A64" s="83"/>
      <c r="B64" s="30" t="s">
        <v>17</v>
      </c>
      <c r="C64" s="87"/>
      <c r="D64" s="87"/>
      <c r="E64" s="87"/>
      <c r="F64" s="87"/>
      <c r="G64" s="87"/>
      <c r="H64" s="87"/>
      <c r="I64" s="91"/>
      <c r="J64" s="86"/>
      <c r="K64" s="44" t="s">
        <v>17</v>
      </c>
      <c r="L64" s="87"/>
      <c r="M64" s="87"/>
      <c r="N64" s="87"/>
      <c r="O64" s="87"/>
      <c r="P64" s="87"/>
      <c r="Q64" s="87"/>
      <c r="R64" s="85"/>
      <c r="S64" s="86"/>
      <c r="T64" s="44" t="s">
        <v>17</v>
      </c>
      <c r="U64" s="87"/>
      <c r="V64" s="87"/>
      <c r="W64" s="87"/>
      <c r="X64" s="87"/>
      <c r="Y64" s="87"/>
      <c r="Z64" s="87"/>
      <c r="AA64" s="85"/>
      <c r="AC64" s="139"/>
      <c r="AD64" s="139"/>
      <c r="AE64" s="139"/>
      <c r="AF64" s="139"/>
      <c r="AG64" s="139"/>
      <c r="AH64" s="139"/>
      <c r="AI64" s="140"/>
      <c r="AJ64" s="140"/>
    </row>
    <row r="65" spans="1:36" ht="15.75" thickBot="1" x14ac:dyDescent="0.3">
      <c r="A65" s="83"/>
      <c r="B65" s="84"/>
      <c r="C65" s="45" t="s">
        <v>6</v>
      </c>
      <c r="D65" s="46" t="s">
        <v>4</v>
      </c>
      <c r="E65" s="46" t="s">
        <v>9</v>
      </c>
      <c r="F65" s="46" t="s">
        <v>10</v>
      </c>
      <c r="G65" s="46" t="s">
        <v>3</v>
      </c>
      <c r="H65" s="47" t="s">
        <v>5</v>
      </c>
      <c r="I65" s="91"/>
      <c r="J65" s="86"/>
      <c r="K65" s="87"/>
      <c r="L65" s="45" t="s">
        <v>6</v>
      </c>
      <c r="M65" s="46" t="s">
        <v>4</v>
      </c>
      <c r="N65" s="46" t="s">
        <v>9</v>
      </c>
      <c r="O65" s="46" t="s">
        <v>10</v>
      </c>
      <c r="P65" s="46" t="s">
        <v>3</v>
      </c>
      <c r="Q65" s="47" t="s">
        <v>5</v>
      </c>
      <c r="R65" s="85"/>
      <c r="S65" s="86"/>
      <c r="T65" s="87"/>
      <c r="U65" s="45" t="s">
        <v>6</v>
      </c>
      <c r="V65" s="46" t="s">
        <v>4</v>
      </c>
      <c r="W65" s="46" t="s">
        <v>9</v>
      </c>
      <c r="X65" s="46" t="s">
        <v>10</v>
      </c>
      <c r="Y65" s="46" t="s">
        <v>3</v>
      </c>
      <c r="Z65" s="47" t="s">
        <v>5</v>
      </c>
      <c r="AA65" s="85"/>
      <c r="AC65" s="139"/>
      <c r="AD65" s="139"/>
      <c r="AE65" s="139"/>
      <c r="AF65" s="139"/>
      <c r="AG65" s="139"/>
      <c r="AH65" s="139"/>
      <c r="AI65" s="140"/>
      <c r="AJ65" s="140"/>
    </row>
    <row r="66" spans="1:36" x14ac:dyDescent="0.25">
      <c r="A66" s="83"/>
      <c r="B66" s="34" t="s">
        <v>22</v>
      </c>
      <c r="C66" s="70">
        <v>2.3148137967641209</v>
      </c>
      <c r="D66" s="71">
        <v>2465.6796417648857</v>
      </c>
      <c r="E66" s="71">
        <v>1074.6268512285405</v>
      </c>
      <c r="F66" s="71">
        <v>4115.1551137440847</v>
      </c>
      <c r="G66" s="71">
        <v>47.109598471095005</v>
      </c>
      <c r="H66" s="72">
        <v>162.93296599269573</v>
      </c>
      <c r="I66" s="91"/>
      <c r="J66" s="86"/>
      <c r="K66" s="41" t="s">
        <v>22</v>
      </c>
      <c r="L66" s="70">
        <v>7.5789229497419965</v>
      </c>
      <c r="M66" s="71">
        <v>1692.6996452114022</v>
      </c>
      <c r="N66" s="71">
        <v>1069.5987743370013</v>
      </c>
      <c r="O66" s="71">
        <v>4229.0685971289986</v>
      </c>
      <c r="P66" s="71">
        <v>26.191606880751003</v>
      </c>
      <c r="Q66" s="72">
        <v>226.58062993304998</v>
      </c>
      <c r="R66" s="85"/>
      <c r="S66" s="86"/>
      <c r="T66" s="41" t="s">
        <v>22</v>
      </c>
      <c r="U66" s="48">
        <v>9.4317841937420024</v>
      </c>
      <c r="V66" s="49">
        <v>1661.313800253399</v>
      </c>
      <c r="W66" s="49">
        <v>955.88121473500087</v>
      </c>
      <c r="X66" s="49">
        <v>3636.8249254570001</v>
      </c>
      <c r="Y66" s="49">
        <v>27.476078507751001</v>
      </c>
      <c r="Z66" s="50">
        <v>727.3640927967466</v>
      </c>
      <c r="AA66" s="85"/>
      <c r="AC66" s="139"/>
      <c r="AD66" s="139"/>
      <c r="AE66" s="139"/>
      <c r="AF66" s="139"/>
      <c r="AG66" s="139"/>
      <c r="AH66" s="139"/>
      <c r="AI66" s="140"/>
      <c r="AJ66" s="140"/>
    </row>
    <row r="67" spans="1:36" x14ac:dyDescent="0.25">
      <c r="A67" s="83"/>
      <c r="B67" s="35" t="s">
        <v>23</v>
      </c>
      <c r="C67" s="52">
        <v>1.2906890558226545</v>
      </c>
      <c r="D67" s="53">
        <v>1389.0028215594011</v>
      </c>
      <c r="E67" s="53">
        <v>783.41965680198632</v>
      </c>
      <c r="F67" s="53">
        <v>2566.6237310613774</v>
      </c>
      <c r="G67" s="53">
        <v>29.598045960275311</v>
      </c>
      <c r="H67" s="54">
        <v>92.685912335448094</v>
      </c>
      <c r="I67" s="91"/>
      <c r="J67" s="86"/>
      <c r="K67" s="42" t="s">
        <v>23</v>
      </c>
      <c r="L67" s="52">
        <v>3.5103637620181996</v>
      </c>
      <c r="M67" s="53">
        <v>794.85876044550002</v>
      </c>
      <c r="N67" s="53">
        <v>433.56591256799987</v>
      </c>
      <c r="O67" s="53">
        <v>1924.0684280485989</v>
      </c>
      <c r="P67" s="53">
        <v>12.819934866860896</v>
      </c>
      <c r="Q67" s="54">
        <v>109.80373623089307</v>
      </c>
      <c r="R67" s="85"/>
      <c r="S67" s="86"/>
      <c r="T67" s="42" t="s">
        <v>23</v>
      </c>
      <c r="U67" s="52">
        <v>4.3930815760182025</v>
      </c>
      <c r="V67" s="53">
        <v>783.49415947349871</v>
      </c>
      <c r="W67" s="53">
        <v>406.40115349400043</v>
      </c>
      <c r="X67" s="53">
        <v>1733.0168678375999</v>
      </c>
      <c r="Y67" s="53">
        <v>13.806417049860915</v>
      </c>
      <c r="Z67" s="54">
        <v>354.4158901421149</v>
      </c>
      <c r="AA67" s="85"/>
      <c r="AC67" s="139"/>
      <c r="AD67" s="139"/>
      <c r="AE67" s="139"/>
      <c r="AF67" s="139"/>
      <c r="AG67" s="139"/>
      <c r="AH67" s="139"/>
    </row>
    <row r="68" spans="1:36" x14ac:dyDescent="0.25">
      <c r="A68" s="83"/>
      <c r="B68" s="35" t="s">
        <v>24</v>
      </c>
      <c r="C68" s="52">
        <v>30.734656573882937</v>
      </c>
      <c r="D68" s="53">
        <v>31669.969993733877</v>
      </c>
      <c r="E68" s="53">
        <v>10869.910546168498</v>
      </c>
      <c r="F68" s="53">
        <v>53523.219332317291</v>
      </c>
      <c r="G68" s="53">
        <v>658.17573382752573</v>
      </c>
      <c r="H68" s="54">
        <v>2129.1574300623029</v>
      </c>
      <c r="I68" s="91"/>
      <c r="J68" s="86"/>
      <c r="K68" s="42" t="s">
        <v>24</v>
      </c>
      <c r="L68" s="52">
        <v>141.2177571856478</v>
      </c>
      <c r="M68" s="53">
        <v>20167.37715040271</v>
      </c>
      <c r="N68" s="53">
        <v>6280.0665818344678</v>
      </c>
      <c r="O68" s="53">
        <v>38082.997045905802</v>
      </c>
      <c r="P68" s="53">
        <v>421.50980095212572</v>
      </c>
      <c r="Q68" s="54">
        <v>8065.1062832431844</v>
      </c>
      <c r="R68" s="85"/>
      <c r="S68" s="86"/>
      <c r="T68" s="42" t="s">
        <v>24</v>
      </c>
      <c r="U68" s="52">
        <v>170.71763881264803</v>
      </c>
      <c r="V68" s="53">
        <v>24535.429422469715</v>
      </c>
      <c r="W68" s="53">
        <v>5941.9216536467793</v>
      </c>
      <c r="X68" s="53">
        <v>35513.059474161782</v>
      </c>
      <c r="Y68" s="53">
        <v>373.39349715512407</v>
      </c>
      <c r="Z68" s="54">
        <v>8780.6548743136282</v>
      </c>
      <c r="AA68" s="85"/>
      <c r="AC68" s="139"/>
      <c r="AD68" s="139"/>
      <c r="AE68" s="139"/>
      <c r="AF68" s="139"/>
      <c r="AG68" s="139"/>
      <c r="AH68" s="139"/>
    </row>
    <row r="69" spans="1:36" x14ac:dyDescent="0.25">
      <c r="A69" s="83"/>
      <c r="B69" s="35" t="s">
        <v>25</v>
      </c>
      <c r="C69" s="52">
        <v>2.5870895257875559</v>
      </c>
      <c r="D69" s="53">
        <v>2436.3069770267625</v>
      </c>
      <c r="E69" s="53">
        <v>1455.4254892585659</v>
      </c>
      <c r="F69" s="53">
        <v>5677.381169835835</v>
      </c>
      <c r="G69" s="53">
        <v>52.466508247652619</v>
      </c>
      <c r="H69" s="54">
        <v>189.03729878106554</v>
      </c>
      <c r="I69" s="91"/>
      <c r="J69" s="86"/>
      <c r="K69" s="42" t="s">
        <v>25</v>
      </c>
      <c r="L69" s="52">
        <v>6.1856509404739999</v>
      </c>
      <c r="M69" s="53">
        <v>1975.0696081254994</v>
      </c>
      <c r="N69" s="53">
        <v>1339.9158746942001</v>
      </c>
      <c r="O69" s="53">
        <v>4822.9098706599989</v>
      </c>
      <c r="P69" s="53">
        <v>23.302724076151989</v>
      </c>
      <c r="Q69" s="54">
        <v>310.20541955668</v>
      </c>
      <c r="R69" s="85"/>
      <c r="S69" s="86"/>
      <c r="T69" s="42" t="s">
        <v>25</v>
      </c>
      <c r="U69" s="52">
        <v>7.841387672474001</v>
      </c>
      <c r="V69" s="53">
        <v>1952.3380089554998</v>
      </c>
      <c r="W69" s="53">
        <v>1242.2476894895005</v>
      </c>
      <c r="X69" s="53">
        <v>4332.4870132189981</v>
      </c>
      <c r="Y69" s="53">
        <v>25.262299925151982</v>
      </c>
      <c r="Z69" s="54">
        <v>1221.0277328959301</v>
      </c>
      <c r="AA69" s="85"/>
      <c r="AC69" s="139"/>
      <c r="AD69" s="139"/>
      <c r="AE69" s="139"/>
      <c r="AF69" s="139"/>
      <c r="AG69" s="139"/>
      <c r="AH69" s="139"/>
    </row>
    <row r="70" spans="1:36" ht="15.75" thickBot="1" x14ac:dyDescent="0.3">
      <c r="A70" s="83"/>
      <c r="B70" s="36" t="s">
        <v>26</v>
      </c>
      <c r="C70" s="60">
        <v>5.2308461266998911</v>
      </c>
      <c r="D70" s="61">
        <v>5903.5041561014668</v>
      </c>
      <c r="E70" s="61">
        <v>1574.0353740229734</v>
      </c>
      <c r="F70" s="61">
        <v>7384.7398834262658</v>
      </c>
      <c r="G70" s="61">
        <v>121.04388321511426</v>
      </c>
      <c r="H70" s="62">
        <v>348.32149321966898</v>
      </c>
      <c r="I70" s="91"/>
      <c r="J70" s="86"/>
      <c r="K70" s="43" t="s">
        <v>26</v>
      </c>
      <c r="L70" s="60">
        <v>13.793411686449012</v>
      </c>
      <c r="M70" s="61">
        <v>2930.7054874403002</v>
      </c>
      <c r="N70" s="61">
        <v>1314.1058289235993</v>
      </c>
      <c r="O70" s="61">
        <v>6067.9631546020028</v>
      </c>
      <c r="P70" s="61">
        <v>45.745314667756944</v>
      </c>
      <c r="Q70" s="62">
        <v>402.28882848063978</v>
      </c>
      <c r="R70" s="85"/>
      <c r="S70" s="86"/>
      <c r="T70" s="43" t="s">
        <v>26</v>
      </c>
      <c r="U70" s="60">
        <v>15.826200096448984</v>
      </c>
      <c r="V70" s="61">
        <v>2893.2117248283057</v>
      </c>
      <c r="W70" s="61">
        <v>1226.9956775365981</v>
      </c>
      <c r="X70" s="61">
        <v>5543.1256230799963</v>
      </c>
      <c r="Y70" s="61">
        <v>47.268591108756986</v>
      </c>
      <c r="Z70" s="62">
        <v>1258.0136660836722</v>
      </c>
      <c r="AA70" s="85"/>
      <c r="AC70" s="139"/>
      <c r="AD70" s="139"/>
      <c r="AE70" s="139"/>
      <c r="AF70" s="139"/>
      <c r="AG70" s="139"/>
      <c r="AH70" s="139"/>
    </row>
    <row r="71" spans="1:36" ht="15.75" thickBot="1" x14ac:dyDescent="0.3">
      <c r="A71" s="83"/>
      <c r="B71" s="30" t="s">
        <v>11</v>
      </c>
      <c r="C71" s="76">
        <v>42.15809507895716</v>
      </c>
      <c r="D71" s="64">
        <v>43864.463590186395</v>
      </c>
      <c r="E71" s="64">
        <v>15757.417917480565</v>
      </c>
      <c r="F71" s="64">
        <v>73267.119230384866</v>
      </c>
      <c r="G71" s="64">
        <v>908.39376972166303</v>
      </c>
      <c r="H71" s="65">
        <v>2922.1351003911809</v>
      </c>
      <c r="I71" s="91"/>
      <c r="J71" s="86"/>
      <c r="K71" s="44" t="s">
        <v>11</v>
      </c>
      <c r="L71" s="63">
        <v>172.28610652433102</v>
      </c>
      <c r="M71" s="64">
        <v>27560.710651625413</v>
      </c>
      <c r="N71" s="64">
        <v>10437.252972357268</v>
      </c>
      <c r="O71" s="64">
        <v>55127.007096345398</v>
      </c>
      <c r="P71" s="64">
        <v>529.56938144364653</v>
      </c>
      <c r="Q71" s="65">
        <v>9113.9848974444467</v>
      </c>
      <c r="R71" s="85"/>
      <c r="S71" s="86"/>
      <c r="T71" s="44" t="s">
        <v>11</v>
      </c>
      <c r="U71" s="64">
        <v>208.21009235133124</v>
      </c>
      <c r="V71" s="64">
        <v>31825.78711598042</v>
      </c>
      <c r="W71" s="64">
        <v>9773.4473889018809</v>
      </c>
      <c r="X71" s="64">
        <v>50758.513903755382</v>
      </c>
      <c r="Y71" s="64">
        <v>487.20688374664496</v>
      </c>
      <c r="Z71" s="65">
        <v>12341.476256232094</v>
      </c>
      <c r="AA71" s="85"/>
      <c r="AC71" s="139"/>
      <c r="AD71" s="139"/>
      <c r="AE71" s="139"/>
      <c r="AF71" s="139"/>
      <c r="AG71" s="139"/>
      <c r="AH71" s="139"/>
    </row>
    <row r="72" spans="1:36" x14ac:dyDescent="0.25">
      <c r="A72" s="83"/>
      <c r="B72" s="84"/>
      <c r="C72" s="87"/>
      <c r="D72" s="87"/>
      <c r="E72" s="87"/>
      <c r="F72" s="87"/>
      <c r="G72" s="87"/>
      <c r="H72" s="87"/>
      <c r="I72" s="91"/>
      <c r="J72" s="86"/>
      <c r="K72" s="87"/>
      <c r="L72" s="87"/>
      <c r="M72" s="87"/>
      <c r="N72" s="87"/>
      <c r="O72" s="87"/>
      <c r="P72" s="87"/>
      <c r="Q72" s="87"/>
      <c r="R72" s="85"/>
      <c r="S72" s="86"/>
      <c r="T72" s="87"/>
      <c r="U72" s="87"/>
      <c r="V72" s="87"/>
      <c r="W72" s="87"/>
      <c r="X72" s="87"/>
      <c r="Y72" s="87"/>
      <c r="Z72" s="87"/>
      <c r="AA72" s="85"/>
      <c r="AC72" s="139"/>
      <c r="AD72" s="139"/>
      <c r="AE72" s="139"/>
      <c r="AF72" s="139"/>
      <c r="AG72" s="139"/>
      <c r="AH72" s="139"/>
    </row>
    <row r="73" spans="1:36" ht="15.75" thickBot="1" x14ac:dyDescent="0.3">
      <c r="A73" s="83"/>
      <c r="B73" s="84"/>
      <c r="C73" s="87"/>
      <c r="D73" s="87"/>
      <c r="E73" s="87"/>
      <c r="F73" s="87"/>
      <c r="G73" s="87"/>
      <c r="H73" s="87"/>
      <c r="I73" s="91"/>
      <c r="J73" s="86"/>
      <c r="K73" s="87"/>
      <c r="L73" s="87"/>
      <c r="M73" s="87"/>
      <c r="N73" s="87"/>
      <c r="O73" s="87"/>
      <c r="P73" s="87"/>
      <c r="Q73" s="87"/>
      <c r="R73" s="85"/>
      <c r="S73" s="86"/>
      <c r="T73" s="87"/>
      <c r="U73" s="87"/>
      <c r="V73" s="87"/>
      <c r="W73" s="87"/>
      <c r="X73" s="87"/>
      <c r="Y73" s="87"/>
      <c r="Z73" s="87"/>
      <c r="AA73" s="85"/>
      <c r="AC73" s="139"/>
      <c r="AD73" s="139"/>
      <c r="AE73" s="139"/>
      <c r="AF73" s="139"/>
      <c r="AG73" s="139"/>
      <c r="AH73" s="139"/>
    </row>
    <row r="74" spans="1:36" ht="15.75" thickBot="1" x14ac:dyDescent="0.3">
      <c r="A74" s="83"/>
      <c r="B74" s="30" t="s">
        <v>18</v>
      </c>
      <c r="C74" s="87"/>
      <c r="D74" s="87"/>
      <c r="E74" s="87"/>
      <c r="F74" s="87"/>
      <c r="G74" s="87"/>
      <c r="H74" s="87"/>
      <c r="I74" s="91"/>
      <c r="J74" s="86"/>
      <c r="K74" s="44" t="s">
        <v>18</v>
      </c>
      <c r="L74" s="87"/>
      <c r="M74" s="87"/>
      <c r="N74" s="87"/>
      <c r="O74" s="87"/>
      <c r="P74" s="87"/>
      <c r="Q74" s="87"/>
      <c r="R74" s="85"/>
      <c r="S74" s="86"/>
      <c r="T74" s="44" t="s">
        <v>18</v>
      </c>
      <c r="U74" s="87"/>
      <c r="V74" s="87"/>
      <c r="W74" s="87"/>
      <c r="X74" s="87"/>
      <c r="Y74" s="87"/>
      <c r="Z74" s="87"/>
      <c r="AA74" s="85"/>
      <c r="AC74" s="139"/>
      <c r="AD74" s="139"/>
      <c r="AE74" s="139"/>
      <c r="AF74" s="139"/>
      <c r="AG74" s="139"/>
      <c r="AH74" s="139"/>
    </row>
    <row r="75" spans="1:36" ht="15.75" thickBot="1" x14ac:dyDescent="0.3">
      <c r="A75" s="83"/>
      <c r="B75" s="84"/>
      <c r="C75" s="45" t="s">
        <v>6</v>
      </c>
      <c r="D75" s="46" t="s">
        <v>4</v>
      </c>
      <c r="E75" s="46" t="s">
        <v>9</v>
      </c>
      <c r="F75" s="46" t="s">
        <v>10</v>
      </c>
      <c r="G75" s="46" t="s">
        <v>3</v>
      </c>
      <c r="H75" s="47" t="s">
        <v>5</v>
      </c>
      <c r="I75" s="91"/>
      <c r="J75" s="86"/>
      <c r="K75" s="87"/>
      <c r="L75" s="45" t="s">
        <v>6</v>
      </c>
      <c r="M75" s="46" t="s">
        <v>4</v>
      </c>
      <c r="N75" s="46" t="s">
        <v>9</v>
      </c>
      <c r="O75" s="46" t="s">
        <v>10</v>
      </c>
      <c r="P75" s="46" t="s">
        <v>3</v>
      </c>
      <c r="Q75" s="47" t="s">
        <v>5</v>
      </c>
      <c r="R75" s="85"/>
      <c r="S75" s="86"/>
      <c r="T75" s="87"/>
      <c r="U75" s="45" t="s">
        <v>6</v>
      </c>
      <c r="V75" s="46" t="s">
        <v>4</v>
      </c>
      <c r="W75" s="46" t="s">
        <v>9</v>
      </c>
      <c r="X75" s="46" t="s">
        <v>10</v>
      </c>
      <c r="Y75" s="46" t="s">
        <v>3</v>
      </c>
      <c r="Z75" s="47" t="s">
        <v>5</v>
      </c>
      <c r="AA75" s="85"/>
      <c r="AC75" s="139"/>
      <c r="AD75" s="139"/>
      <c r="AE75" s="139"/>
      <c r="AF75" s="139"/>
      <c r="AG75" s="139"/>
      <c r="AH75" s="139"/>
    </row>
    <row r="76" spans="1:36" x14ac:dyDescent="0.25">
      <c r="A76" s="83"/>
      <c r="B76" s="34" t="s">
        <v>22</v>
      </c>
      <c r="C76" s="48">
        <v>1.1903956138031768</v>
      </c>
      <c r="D76" s="49">
        <v>980.45358965470007</v>
      </c>
      <c r="E76" s="49">
        <v>236.49939429428306</v>
      </c>
      <c r="F76" s="49">
        <v>932.70909800968434</v>
      </c>
      <c r="G76" s="49">
        <v>0.25333698975371827</v>
      </c>
      <c r="H76" s="50">
        <v>94.005876598598775</v>
      </c>
      <c r="I76" s="91"/>
      <c r="J76" s="86"/>
      <c r="K76" s="41" t="s">
        <v>22</v>
      </c>
      <c r="L76" s="70">
        <v>1.0779124444499999</v>
      </c>
      <c r="M76" s="71">
        <v>623.63361971300026</v>
      </c>
      <c r="N76" s="71">
        <v>168.14977441400001</v>
      </c>
      <c r="O76" s="71">
        <v>807.54031510799973</v>
      </c>
      <c r="P76" s="71">
        <v>0.22708035877700011</v>
      </c>
      <c r="Q76" s="72">
        <v>48.534344996999998</v>
      </c>
      <c r="R76" s="85"/>
      <c r="S76" s="86"/>
      <c r="T76" s="41" t="s">
        <v>22</v>
      </c>
      <c r="U76" s="48">
        <v>1.07592767745</v>
      </c>
      <c r="V76" s="49">
        <v>616.98060310000039</v>
      </c>
      <c r="W76" s="49">
        <v>167.53067223999989</v>
      </c>
      <c r="X76" s="49">
        <v>805.97877973999982</v>
      </c>
      <c r="Y76" s="49">
        <v>0.22605868277700006</v>
      </c>
      <c r="Z76" s="50">
        <v>48.359156172999946</v>
      </c>
      <c r="AA76" s="85"/>
      <c r="AC76" s="139"/>
      <c r="AD76" s="139"/>
      <c r="AE76" s="139"/>
      <c r="AF76" s="139"/>
      <c r="AG76" s="139"/>
      <c r="AH76" s="139"/>
    </row>
    <row r="77" spans="1:36" x14ac:dyDescent="0.25">
      <c r="A77" s="83"/>
      <c r="B77" s="35" t="s">
        <v>23</v>
      </c>
      <c r="C77" s="52">
        <v>0.4864471165048625</v>
      </c>
      <c r="D77" s="53">
        <v>285.97381539368627</v>
      </c>
      <c r="E77" s="53">
        <v>69.553115099735862</v>
      </c>
      <c r="F77" s="53">
        <v>289.858171845448</v>
      </c>
      <c r="G77" s="53">
        <v>7.3601377173350843E-2</v>
      </c>
      <c r="H77" s="54">
        <v>28.136767613560757</v>
      </c>
      <c r="I77" s="91"/>
      <c r="J77" s="86"/>
      <c r="K77" s="42" t="s">
        <v>23</v>
      </c>
      <c r="L77" s="52">
        <v>0.44113211380000023</v>
      </c>
      <c r="M77" s="53">
        <v>183.49584409899995</v>
      </c>
      <c r="N77" s="53">
        <v>49.586456688999974</v>
      </c>
      <c r="O77" s="53">
        <v>252.78417469300004</v>
      </c>
      <c r="P77" s="53">
        <v>6.615578480000002E-2</v>
      </c>
      <c r="Q77" s="54">
        <v>14.612972334000004</v>
      </c>
      <c r="R77" s="85"/>
      <c r="S77" s="86"/>
      <c r="T77" s="42" t="s">
        <v>23</v>
      </c>
      <c r="U77" s="52">
        <v>0.44300198310000016</v>
      </c>
      <c r="V77" s="53">
        <v>189.76375482499995</v>
      </c>
      <c r="W77" s="53">
        <v>50.16972254299997</v>
      </c>
      <c r="X77" s="53">
        <v>254.25532159100004</v>
      </c>
      <c r="Y77" s="53">
        <v>6.7118216800000019E-2</v>
      </c>
      <c r="Z77" s="54">
        <v>14.778020766000008</v>
      </c>
      <c r="AA77" s="85"/>
      <c r="AC77" s="141"/>
      <c r="AD77" s="141"/>
      <c r="AE77" s="141"/>
      <c r="AF77" s="141"/>
      <c r="AG77" s="141"/>
      <c r="AH77" s="141"/>
      <c r="AI77" s="142"/>
      <c r="AJ77" s="142"/>
    </row>
    <row r="78" spans="1:36" x14ac:dyDescent="0.25">
      <c r="A78" s="83"/>
      <c r="B78" s="35" t="s">
        <v>24</v>
      </c>
      <c r="C78" s="52">
        <v>1290.1475902557336</v>
      </c>
      <c r="D78" s="53">
        <v>20822.02157649838</v>
      </c>
      <c r="E78" s="53">
        <v>2142.2662735361487</v>
      </c>
      <c r="F78" s="53">
        <v>12924.940157073821</v>
      </c>
      <c r="G78" s="53">
        <v>0.92655915807047196</v>
      </c>
      <c r="H78" s="54">
        <v>490.38743804664199</v>
      </c>
      <c r="I78" s="91"/>
      <c r="J78" s="86"/>
      <c r="K78" s="42" t="s">
        <v>24</v>
      </c>
      <c r="L78" s="52">
        <v>290.58993586444001</v>
      </c>
      <c r="M78" s="53">
        <v>5104.1742421850004</v>
      </c>
      <c r="N78" s="53">
        <v>1335.7974798750001</v>
      </c>
      <c r="O78" s="53">
        <v>5678.7137350540033</v>
      </c>
      <c r="P78" s="53">
        <v>0.41472154805000044</v>
      </c>
      <c r="Q78" s="54">
        <v>197.59435975700006</v>
      </c>
      <c r="R78" s="85"/>
      <c r="S78" s="86"/>
      <c r="T78" s="42" t="s">
        <v>24</v>
      </c>
      <c r="U78" s="52">
        <v>266.39999999999998</v>
      </c>
      <c r="V78" s="53">
        <v>5678.4</v>
      </c>
      <c r="W78" s="53">
        <v>1356.7</v>
      </c>
      <c r="X78" s="53">
        <v>5936</v>
      </c>
      <c r="Y78" s="53">
        <v>0.38519663874999993</v>
      </c>
      <c r="Z78" s="54">
        <v>281.10000000000002</v>
      </c>
      <c r="AA78" s="85"/>
      <c r="AC78" s="141"/>
      <c r="AD78" s="141"/>
      <c r="AE78" s="141"/>
      <c r="AF78" s="141"/>
      <c r="AG78" s="141"/>
      <c r="AH78" s="141"/>
      <c r="AI78" s="142"/>
      <c r="AJ78" s="142"/>
    </row>
    <row r="79" spans="1:36" x14ac:dyDescent="0.25">
      <c r="A79" s="83"/>
      <c r="B79" s="35" t="s">
        <v>25</v>
      </c>
      <c r="C79" s="52">
        <v>23.026129128928066</v>
      </c>
      <c r="D79" s="53">
        <v>1542.2851543993286</v>
      </c>
      <c r="E79" s="53">
        <v>825.6254595177187</v>
      </c>
      <c r="F79" s="53">
        <v>3000.138333482214</v>
      </c>
      <c r="G79" s="53">
        <v>0.3354193659504181</v>
      </c>
      <c r="H79" s="54">
        <v>160.76941521341547</v>
      </c>
      <c r="I79" s="91"/>
      <c r="J79" s="86"/>
      <c r="K79" s="42" t="s">
        <v>25</v>
      </c>
      <c r="L79" s="52">
        <v>14.026018374</v>
      </c>
      <c r="M79" s="53">
        <v>1033.5876497199997</v>
      </c>
      <c r="N79" s="53">
        <v>538.54841105799972</v>
      </c>
      <c r="O79" s="53">
        <v>2284.4512157739996</v>
      </c>
      <c r="P79" s="53">
        <v>0.27545272120000003</v>
      </c>
      <c r="Q79" s="54">
        <v>93.017108718000074</v>
      </c>
      <c r="R79" s="85"/>
      <c r="S79" s="86"/>
      <c r="T79" s="42" t="s">
        <v>25</v>
      </c>
      <c r="U79" s="52">
        <v>14</v>
      </c>
      <c r="V79" s="53">
        <v>1032.9000000000001</v>
      </c>
      <c r="W79" s="53">
        <v>538.5</v>
      </c>
      <c r="X79" s="53">
        <v>2285</v>
      </c>
      <c r="Y79" s="53">
        <v>0.23745720719999985</v>
      </c>
      <c r="Z79" s="54">
        <v>93</v>
      </c>
      <c r="AA79" s="85"/>
      <c r="AC79" s="142"/>
      <c r="AD79" s="142"/>
      <c r="AE79" s="142"/>
      <c r="AF79" s="142"/>
      <c r="AG79" s="142"/>
      <c r="AH79" s="142"/>
      <c r="AI79" s="142"/>
      <c r="AJ79" s="142"/>
    </row>
    <row r="80" spans="1:36" ht="15.75" thickBot="1" x14ac:dyDescent="0.3">
      <c r="A80" s="83"/>
      <c r="B80" s="36" t="s">
        <v>26</v>
      </c>
      <c r="C80" s="60">
        <v>1.8727410345629842</v>
      </c>
      <c r="D80" s="61">
        <v>1560.1481194552748</v>
      </c>
      <c r="E80" s="61">
        <v>312.39583709312103</v>
      </c>
      <c r="F80" s="61">
        <v>1261.9292231854752</v>
      </c>
      <c r="G80" s="61">
        <v>0.42066784147890518</v>
      </c>
      <c r="H80" s="62">
        <v>124.17845295957463</v>
      </c>
      <c r="I80" s="91"/>
      <c r="J80" s="86"/>
      <c r="K80" s="43" t="s">
        <v>26</v>
      </c>
      <c r="L80" s="56">
        <v>1.5776627285999996</v>
      </c>
      <c r="M80" s="57">
        <v>854.24861663100069</v>
      </c>
      <c r="N80" s="57">
        <v>193.0916603420003</v>
      </c>
      <c r="O80" s="57">
        <v>985.9427706190005</v>
      </c>
      <c r="P80" s="57">
        <v>0.31878929520000004</v>
      </c>
      <c r="Q80" s="58">
        <v>60.738261180000002</v>
      </c>
      <c r="R80" s="85"/>
      <c r="S80" s="86"/>
      <c r="T80" s="43" t="s">
        <v>26</v>
      </c>
      <c r="U80" s="60">
        <v>1.5791845295999978</v>
      </c>
      <c r="V80" s="61">
        <v>859.34982332999982</v>
      </c>
      <c r="W80" s="61">
        <v>193.56635753900017</v>
      </c>
      <c r="X80" s="61">
        <v>987.14007935100005</v>
      </c>
      <c r="Y80" s="61">
        <v>0.3195725703000003</v>
      </c>
      <c r="Z80" s="62">
        <v>60.872587622999987</v>
      </c>
      <c r="AA80" s="85"/>
      <c r="AC80" s="143"/>
      <c r="AD80" s="143"/>
      <c r="AE80" s="143"/>
      <c r="AF80" s="143"/>
      <c r="AG80" s="143"/>
      <c r="AH80" s="143"/>
      <c r="AI80" s="142"/>
      <c r="AJ80" s="142"/>
    </row>
    <row r="81" spans="1:36" ht="15.75" thickBot="1" x14ac:dyDescent="0.3">
      <c r="A81" s="83"/>
      <c r="B81" s="30" t="s">
        <v>11</v>
      </c>
      <c r="C81" s="76">
        <v>1316.7233031495325</v>
      </c>
      <c r="D81" s="64">
        <v>25190.882255401371</v>
      </c>
      <c r="E81" s="64">
        <v>3586.3400795410075</v>
      </c>
      <c r="F81" s="64">
        <v>18409.574983596642</v>
      </c>
      <c r="G81" s="64">
        <v>2.0095847324268643</v>
      </c>
      <c r="H81" s="65">
        <v>897.47795043179156</v>
      </c>
      <c r="I81" s="91"/>
      <c r="J81" s="86"/>
      <c r="K81" s="44" t="s">
        <v>11</v>
      </c>
      <c r="L81" s="76">
        <v>307.71266152529</v>
      </c>
      <c r="M81" s="64">
        <v>7799.1399723480017</v>
      </c>
      <c r="N81" s="64">
        <v>2285.1737823780004</v>
      </c>
      <c r="O81" s="64">
        <v>10009.432211248002</v>
      </c>
      <c r="P81" s="64">
        <v>1.3021997080270005</v>
      </c>
      <c r="Q81" s="65">
        <v>414.49704698600016</v>
      </c>
      <c r="R81" s="85"/>
      <c r="S81" s="86"/>
      <c r="T81" s="44" t="s">
        <v>11</v>
      </c>
      <c r="U81" s="64">
        <f>SUM(U76:U80)</f>
        <v>283.49811419014998</v>
      </c>
      <c r="V81" s="64">
        <f t="shared" ref="V81:Z81" si="0">SUM(V76:V80)</f>
        <v>8377.3941812550001</v>
      </c>
      <c r="W81" s="64">
        <f t="shared" si="0"/>
        <v>2306.466752322</v>
      </c>
      <c r="X81" s="64">
        <f t="shared" si="0"/>
        <v>10268.374180682</v>
      </c>
      <c r="Y81" s="64">
        <f t="shared" si="0"/>
        <v>1.2354033158270001</v>
      </c>
      <c r="Z81" s="64">
        <f t="shared" si="0"/>
        <v>498.10976456200001</v>
      </c>
      <c r="AA81" s="85"/>
      <c r="AC81" s="144"/>
      <c r="AD81" s="144"/>
      <c r="AE81" s="144"/>
      <c r="AF81" s="144"/>
      <c r="AG81" s="144"/>
      <c r="AH81" s="144"/>
      <c r="AI81" s="142"/>
      <c r="AJ81" s="142"/>
    </row>
    <row r="82" spans="1:36" x14ac:dyDescent="0.25">
      <c r="A82" s="83"/>
      <c r="B82" s="84"/>
      <c r="C82" s="87"/>
      <c r="D82" s="87"/>
      <c r="E82" s="87"/>
      <c r="F82" s="87"/>
      <c r="G82" s="87"/>
      <c r="H82" s="87"/>
      <c r="I82" s="91"/>
      <c r="J82" s="86"/>
      <c r="K82" s="87"/>
      <c r="L82" s="87"/>
      <c r="M82" s="87"/>
      <c r="N82" s="87"/>
      <c r="O82" s="87"/>
      <c r="P82" s="87"/>
      <c r="Q82" s="87"/>
      <c r="R82" s="85"/>
      <c r="S82" s="86"/>
      <c r="T82" s="87"/>
      <c r="U82" s="87"/>
      <c r="V82" s="87"/>
      <c r="W82" s="87"/>
      <c r="X82" s="87"/>
      <c r="Y82" s="87"/>
      <c r="Z82" s="87"/>
      <c r="AA82" s="85"/>
      <c r="AC82" s="142"/>
      <c r="AD82" s="142"/>
      <c r="AE82" s="142"/>
      <c r="AF82" s="142"/>
      <c r="AG82" s="142"/>
      <c r="AH82" s="142"/>
      <c r="AI82" s="144"/>
      <c r="AJ82" s="142"/>
    </row>
    <row r="83" spans="1:36" ht="15.75" thickBot="1" x14ac:dyDescent="0.3">
      <c r="A83" s="83"/>
      <c r="B83" s="84"/>
      <c r="C83" s="87"/>
      <c r="D83" s="87"/>
      <c r="E83" s="87"/>
      <c r="F83" s="87"/>
      <c r="G83" s="87"/>
      <c r="H83" s="87"/>
      <c r="I83" s="91"/>
      <c r="J83" s="86"/>
      <c r="K83" s="87"/>
      <c r="L83" s="87"/>
      <c r="M83" s="87"/>
      <c r="N83" s="87"/>
      <c r="O83" s="87"/>
      <c r="P83" s="87"/>
      <c r="Q83" s="87"/>
      <c r="R83" s="85"/>
      <c r="S83" s="86"/>
      <c r="T83" s="87"/>
      <c r="U83" s="87"/>
      <c r="V83" s="87"/>
      <c r="W83" s="87"/>
      <c r="X83" s="87"/>
      <c r="Y83" s="87"/>
      <c r="Z83" s="87"/>
      <c r="AA83" s="85"/>
    </row>
    <row r="84" spans="1:36" ht="15.75" thickBot="1" x14ac:dyDescent="0.3">
      <c r="A84" s="83"/>
      <c r="B84" s="30" t="s">
        <v>19</v>
      </c>
      <c r="C84" s="87"/>
      <c r="D84" s="87"/>
      <c r="E84" s="87"/>
      <c r="F84" s="87"/>
      <c r="G84" s="87"/>
      <c r="H84" s="87"/>
      <c r="I84" s="91"/>
      <c r="J84" s="86"/>
      <c r="K84" s="44" t="s">
        <v>19</v>
      </c>
      <c r="L84" s="87"/>
      <c r="M84" s="87"/>
      <c r="N84" s="87"/>
      <c r="O84" s="87"/>
      <c r="P84" s="87"/>
      <c r="Q84" s="87"/>
      <c r="R84" s="85"/>
      <c r="S84" s="86"/>
      <c r="T84" s="44" t="s">
        <v>19</v>
      </c>
      <c r="U84" s="87"/>
      <c r="V84" s="87"/>
      <c r="W84" s="87"/>
      <c r="X84" s="87"/>
      <c r="Y84" s="87"/>
      <c r="Z84" s="87"/>
      <c r="AA84" s="85"/>
    </row>
    <row r="85" spans="1:36" ht="15.75" thickBot="1" x14ac:dyDescent="0.3">
      <c r="A85" s="83"/>
      <c r="B85" s="84"/>
      <c r="C85" s="45" t="s">
        <v>6</v>
      </c>
      <c r="D85" s="46" t="s">
        <v>4</v>
      </c>
      <c r="E85" s="46" t="s">
        <v>9</v>
      </c>
      <c r="F85" s="46" t="s">
        <v>10</v>
      </c>
      <c r="G85" s="46" t="s">
        <v>3</v>
      </c>
      <c r="H85" s="47" t="s">
        <v>5</v>
      </c>
      <c r="I85" s="91"/>
      <c r="J85" s="86"/>
      <c r="K85" s="87"/>
      <c r="L85" s="45" t="s">
        <v>6</v>
      </c>
      <c r="M85" s="46" t="s">
        <v>4</v>
      </c>
      <c r="N85" s="46" t="s">
        <v>9</v>
      </c>
      <c r="O85" s="46" t="s">
        <v>10</v>
      </c>
      <c r="P85" s="46" t="s">
        <v>3</v>
      </c>
      <c r="Q85" s="47" t="s">
        <v>5</v>
      </c>
      <c r="R85" s="85"/>
      <c r="S85" s="86"/>
      <c r="T85" s="87"/>
      <c r="U85" s="45" t="s">
        <v>6</v>
      </c>
      <c r="V85" s="46" t="s">
        <v>4</v>
      </c>
      <c r="W85" s="46" t="s">
        <v>9</v>
      </c>
      <c r="X85" s="46" t="s">
        <v>10</v>
      </c>
      <c r="Y85" s="46" t="s">
        <v>3</v>
      </c>
      <c r="Z85" s="47" t="s">
        <v>5</v>
      </c>
      <c r="AA85" s="85"/>
    </row>
    <row r="86" spans="1:36" x14ac:dyDescent="0.25">
      <c r="A86" s="83"/>
      <c r="B86" s="34" t="s">
        <v>22</v>
      </c>
      <c r="C86" s="77">
        <v>0.53485968211007695</v>
      </c>
      <c r="D86" s="49">
        <v>21.853698002138884</v>
      </c>
      <c r="E86" s="49">
        <v>127.07409112114719</v>
      </c>
      <c r="F86" s="49">
        <v>513.77623434456484</v>
      </c>
      <c r="G86" s="49">
        <v>81.094547534397364</v>
      </c>
      <c r="H86" s="50">
        <v>22.473257718795807</v>
      </c>
      <c r="I86" s="91"/>
      <c r="J86" s="86"/>
      <c r="K86" s="41" t="s">
        <v>22</v>
      </c>
      <c r="L86" s="77">
        <v>1.6592428539999999</v>
      </c>
      <c r="M86" s="49">
        <v>53.902953947999997</v>
      </c>
      <c r="N86" s="49">
        <v>42.916097483000001</v>
      </c>
      <c r="O86" s="49">
        <v>467.74182006500018</v>
      </c>
      <c r="P86" s="49">
        <v>10.257531889999999</v>
      </c>
      <c r="Q86" s="50">
        <v>29.494739609000003</v>
      </c>
      <c r="R86" s="85"/>
      <c r="S86" s="86"/>
      <c r="T86" s="41" t="s">
        <v>22</v>
      </c>
      <c r="U86" s="48">
        <v>1.6592428539999999</v>
      </c>
      <c r="V86" s="49">
        <v>53.90295394799999</v>
      </c>
      <c r="W86" s="49">
        <v>42.916097483000001</v>
      </c>
      <c r="X86" s="49">
        <v>467.74182006500018</v>
      </c>
      <c r="Y86" s="49">
        <v>10.257531889999999</v>
      </c>
      <c r="Z86" s="50">
        <v>29.494739609000007</v>
      </c>
      <c r="AA86" s="85"/>
      <c r="AC86" s="139"/>
      <c r="AD86" s="139"/>
      <c r="AE86" s="139"/>
      <c r="AF86" s="139"/>
      <c r="AG86" s="139"/>
      <c r="AH86" s="139"/>
    </row>
    <row r="87" spans="1:36" x14ac:dyDescent="0.25">
      <c r="A87" s="83"/>
      <c r="B87" s="35" t="s">
        <v>23</v>
      </c>
      <c r="C87" s="78">
        <v>0</v>
      </c>
      <c r="D87" s="53">
        <v>2.7838706807547999</v>
      </c>
      <c r="E87" s="53">
        <v>3.1996625091858499</v>
      </c>
      <c r="F87" s="53">
        <v>66.488650527816901</v>
      </c>
      <c r="G87" s="53">
        <v>0</v>
      </c>
      <c r="H87" s="54">
        <v>3.00907100158632</v>
      </c>
      <c r="I87" s="91"/>
      <c r="J87" s="86"/>
      <c r="K87" s="42" t="s">
        <v>23</v>
      </c>
      <c r="L87" s="78">
        <v>0</v>
      </c>
      <c r="M87" s="53">
        <v>3.4274282510000003</v>
      </c>
      <c r="N87" s="53">
        <v>4.168115456999999</v>
      </c>
      <c r="O87" s="53">
        <v>83.197066260999989</v>
      </c>
      <c r="P87" s="53">
        <v>6.3359923999999998E-2</v>
      </c>
      <c r="Q87" s="54">
        <v>3.7396454749999992</v>
      </c>
      <c r="R87" s="85"/>
      <c r="S87" s="86"/>
      <c r="T87" s="42" t="s">
        <v>23</v>
      </c>
      <c r="U87" s="52">
        <v>0</v>
      </c>
      <c r="V87" s="53">
        <v>3.4274282510000003</v>
      </c>
      <c r="W87" s="53">
        <v>4.168115456999999</v>
      </c>
      <c r="X87" s="53">
        <v>83.197066260999989</v>
      </c>
      <c r="Y87" s="53">
        <v>6.3359923999999998E-2</v>
      </c>
      <c r="Z87" s="54">
        <v>3.7396454749999992</v>
      </c>
      <c r="AA87" s="85"/>
      <c r="AC87" s="139"/>
      <c r="AD87" s="139"/>
      <c r="AE87" s="139"/>
      <c r="AF87" s="139"/>
      <c r="AG87" s="139"/>
      <c r="AH87" s="139"/>
    </row>
    <row r="88" spans="1:36" x14ac:dyDescent="0.25">
      <c r="A88" s="83"/>
      <c r="B88" s="35" t="s">
        <v>24</v>
      </c>
      <c r="C88" s="78">
        <v>273.12543337049578</v>
      </c>
      <c r="D88" s="53">
        <v>25.147909876328292</v>
      </c>
      <c r="E88" s="53">
        <v>1026.1714854990819</v>
      </c>
      <c r="F88" s="53">
        <v>288.043017004955</v>
      </c>
      <c r="G88" s="53">
        <v>808.95320782927342</v>
      </c>
      <c r="H88" s="54">
        <v>13.646591717399282</v>
      </c>
      <c r="I88" s="91"/>
      <c r="J88" s="86"/>
      <c r="K88" s="42" t="s">
        <v>24</v>
      </c>
      <c r="L88" s="78">
        <v>35.834229319999999</v>
      </c>
      <c r="M88" s="53">
        <v>204.71873877500002</v>
      </c>
      <c r="N88" s="53">
        <v>196.58006042000008</v>
      </c>
      <c r="O88" s="53">
        <v>284.14690820899995</v>
      </c>
      <c r="P88" s="53">
        <v>139.847788839</v>
      </c>
      <c r="Q88" s="54">
        <v>60.168752719999986</v>
      </c>
      <c r="R88" s="85"/>
      <c r="S88" s="86"/>
      <c r="T88" s="42" t="s">
        <v>24</v>
      </c>
      <c r="U88" s="52">
        <v>35.834229320000013</v>
      </c>
      <c r="V88" s="53">
        <v>204.71873877500002</v>
      </c>
      <c r="W88" s="53">
        <v>196.58006042000011</v>
      </c>
      <c r="X88" s="53">
        <v>284.146908209</v>
      </c>
      <c r="Y88" s="53">
        <v>139.847788839</v>
      </c>
      <c r="Z88" s="54">
        <v>60.168752606120044</v>
      </c>
      <c r="AA88" s="85"/>
      <c r="AC88" s="139"/>
      <c r="AD88" s="139"/>
      <c r="AE88" s="139"/>
      <c r="AF88" s="139"/>
      <c r="AG88" s="139"/>
      <c r="AH88" s="139"/>
    </row>
    <row r="89" spans="1:36" x14ac:dyDescent="0.25">
      <c r="A89" s="83"/>
      <c r="B89" s="35" t="s">
        <v>25</v>
      </c>
      <c r="C89" s="78">
        <v>0</v>
      </c>
      <c r="D89" s="53">
        <v>6.4253290485394503</v>
      </c>
      <c r="E89" s="53">
        <v>182.83824696398651</v>
      </c>
      <c r="F89" s="53">
        <v>140.250626166682</v>
      </c>
      <c r="G89" s="53">
        <v>140.73916979953196</v>
      </c>
      <c r="H89" s="54">
        <v>6.60798303380873</v>
      </c>
      <c r="I89" s="91"/>
      <c r="J89" s="86"/>
      <c r="K89" s="42" t="s">
        <v>25</v>
      </c>
      <c r="L89" s="78">
        <v>0</v>
      </c>
      <c r="M89" s="53">
        <v>7.3825649879999995</v>
      </c>
      <c r="N89" s="53">
        <v>92.268104024000053</v>
      </c>
      <c r="O89" s="53">
        <v>166.39382718600001</v>
      </c>
      <c r="P89" s="53">
        <v>47.160248459000002</v>
      </c>
      <c r="Q89" s="54">
        <v>9.4953235210000013</v>
      </c>
      <c r="R89" s="85"/>
      <c r="S89" s="86"/>
      <c r="T89" s="42" t="s">
        <v>25</v>
      </c>
      <c r="U89" s="52">
        <v>0</v>
      </c>
      <c r="V89" s="53">
        <v>7.3825649879999995</v>
      </c>
      <c r="W89" s="53">
        <v>92.257904024000027</v>
      </c>
      <c r="X89" s="53">
        <v>166.39382718600001</v>
      </c>
      <c r="Y89" s="53">
        <v>47.160248459000002</v>
      </c>
      <c r="Z89" s="54">
        <v>9.4953235209999978</v>
      </c>
      <c r="AA89" s="85"/>
      <c r="AC89" s="139"/>
      <c r="AD89" s="139"/>
      <c r="AE89" s="139"/>
      <c r="AF89" s="139"/>
      <c r="AG89" s="139"/>
      <c r="AH89" s="139"/>
    </row>
    <row r="90" spans="1:36" ht="15.75" thickBot="1" x14ac:dyDescent="0.3">
      <c r="A90" s="83"/>
      <c r="B90" s="36" t="s">
        <v>26</v>
      </c>
      <c r="C90" s="79">
        <v>0</v>
      </c>
      <c r="D90" s="57">
        <v>7.6245519281329397</v>
      </c>
      <c r="E90" s="57">
        <v>100.78203926029873</v>
      </c>
      <c r="F90" s="57">
        <v>178.63774599663799</v>
      </c>
      <c r="G90" s="57">
        <v>73.739155207305075</v>
      </c>
      <c r="H90" s="58">
        <v>7.91861320186859</v>
      </c>
      <c r="I90" s="91"/>
      <c r="J90" s="86"/>
      <c r="K90" s="43" t="s">
        <v>26</v>
      </c>
      <c r="L90" s="79">
        <v>0</v>
      </c>
      <c r="M90" s="57">
        <v>6.6765208220000005</v>
      </c>
      <c r="N90" s="57">
        <v>169.73103162499996</v>
      </c>
      <c r="O90" s="57">
        <v>151.73553050699994</v>
      </c>
      <c r="P90" s="57">
        <v>127.278326757</v>
      </c>
      <c r="Q90" s="58">
        <v>7.2384526209999995</v>
      </c>
      <c r="R90" s="85"/>
      <c r="S90" s="86"/>
      <c r="T90" s="43" t="s">
        <v>26</v>
      </c>
      <c r="U90" s="60">
        <v>0</v>
      </c>
      <c r="V90" s="61">
        <v>6.6765208220000005</v>
      </c>
      <c r="W90" s="61">
        <v>168.53753162499999</v>
      </c>
      <c r="X90" s="61">
        <v>151.73553050699994</v>
      </c>
      <c r="Y90" s="61">
        <v>127.064326757</v>
      </c>
      <c r="Z90" s="62">
        <v>7.2384526210000013</v>
      </c>
      <c r="AA90" s="85"/>
      <c r="AC90" s="139"/>
      <c r="AD90" s="139"/>
      <c r="AE90" s="139"/>
      <c r="AF90" s="139"/>
      <c r="AG90" s="139"/>
      <c r="AH90" s="139"/>
    </row>
    <row r="91" spans="1:36" ht="15.75" thickBot="1" x14ac:dyDescent="0.3">
      <c r="A91" s="83"/>
      <c r="B91" s="30" t="s">
        <v>11</v>
      </c>
      <c r="C91" s="76">
        <v>273.66029305260588</v>
      </c>
      <c r="D91" s="64">
        <v>63.835359535894362</v>
      </c>
      <c r="E91" s="64">
        <v>1440.0655253537</v>
      </c>
      <c r="F91" s="64">
        <v>1187.1962740406568</v>
      </c>
      <c r="G91" s="64">
        <v>1104.5260803705078</v>
      </c>
      <c r="H91" s="65">
        <v>53.655516673458727</v>
      </c>
      <c r="I91" s="91"/>
      <c r="J91" s="86"/>
      <c r="K91" s="44" t="s">
        <v>11</v>
      </c>
      <c r="L91" s="76">
        <v>37.493472173999997</v>
      </c>
      <c r="M91" s="64">
        <v>276.108206784</v>
      </c>
      <c r="N91" s="64">
        <v>505.66340900900008</v>
      </c>
      <c r="O91" s="64">
        <v>1153.2151522280001</v>
      </c>
      <c r="P91" s="64">
        <v>324.60725586900003</v>
      </c>
      <c r="Q91" s="65">
        <v>110.13691394599998</v>
      </c>
      <c r="R91" s="85"/>
      <c r="S91" s="86"/>
      <c r="T91" s="44" t="s">
        <v>11</v>
      </c>
      <c r="U91" s="64">
        <v>37.493472174000011</v>
      </c>
      <c r="V91" s="64">
        <v>276.108206784</v>
      </c>
      <c r="W91" s="64">
        <v>504.45970900900011</v>
      </c>
      <c r="X91" s="64">
        <v>1153.2151522280003</v>
      </c>
      <c r="Y91" s="64">
        <v>324.39325586899997</v>
      </c>
      <c r="Z91" s="65">
        <v>110.13691383212006</v>
      </c>
      <c r="AA91" s="85"/>
      <c r="AC91" s="139"/>
      <c r="AD91" s="139"/>
      <c r="AE91" s="139"/>
      <c r="AF91" s="139"/>
      <c r="AG91" s="139"/>
      <c r="AH91" s="139"/>
    </row>
    <row r="92" spans="1:36" x14ac:dyDescent="0.25">
      <c r="A92" s="83"/>
      <c r="B92" s="84"/>
      <c r="C92" s="87"/>
      <c r="D92" s="87"/>
      <c r="E92" s="87"/>
      <c r="F92" s="87"/>
      <c r="G92" s="87"/>
      <c r="H92" s="87"/>
      <c r="I92" s="91"/>
      <c r="J92" s="86"/>
      <c r="K92" s="87"/>
      <c r="L92" s="87"/>
      <c r="M92" s="87"/>
      <c r="N92" s="87"/>
      <c r="O92" s="87"/>
      <c r="P92" s="87"/>
      <c r="Q92" s="87"/>
      <c r="R92" s="85"/>
      <c r="S92" s="86"/>
      <c r="T92" s="87"/>
      <c r="U92" s="87"/>
      <c r="V92" s="87"/>
      <c r="W92" s="87"/>
      <c r="X92" s="87"/>
      <c r="Y92" s="87"/>
      <c r="Z92" s="87"/>
      <c r="AA92" s="85"/>
    </row>
    <row r="93" spans="1:36" ht="15.75" thickBot="1" x14ac:dyDescent="0.3">
      <c r="A93" s="83"/>
      <c r="B93" s="84"/>
      <c r="C93" s="87"/>
      <c r="D93" s="87"/>
      <c r="E93" s="87"/>
      <c r="F93" s="87"/>
      <c r="G93" s="87"/>
      <c r="H93" s="87"/>
      <c r="I93" s="91"/>
      <c r="J93" s="86"/>
      <c r="K93" s="87"/>
      <c r="L93" s="87"/>
      <c r="M93" s="87"/>
      <c r="N93" s="87"/>
      <c r="O93" s="87"/>
      <c r="P93" s="87"/>
      <c r="Q93" s="87"/>
      <c r="R93" s="85"/>
      <c r="S93" s="86"/>
      <c r="T93" s="87"/>
      <c r="U93" s="87"/>
      <c r="V93" s="87"/>
      <c r="W93" s="87"/>
      <c r="X93" s="87"/>
      <c r="Y93" s="87"/>
      <c r="Z93" s="87"/>
      <c r="AA93" s="85"/>
    </row>
    <row r="94" spans="1:36" ht="15.75" thickBot="1" x14ac:dyDescent="0.3">
      <c r="A94" s="83"/>
      <c r="B94" s="30" t="s">
        <v>20</v>
      </c>
      <c r="C94" s="87"/>
      <c r="D94" s="87"/>
      <c r="E94" s="87"/>
      <c r="F94" s="87"/>
      <c r="G94" s="87"/>
      <c r="H94" s="87"/>
      <c r="I94" s="91"/>
      <c r="J94" s="86"/>
      <c r="K94" s="44" t="s">
        <v>20</v>
      </c>
      <c r="L94" s="87"/>
      <c r="M94" s="87"/>
      <c r="N94" s="87"/>
      <c r="O94" s="87"/>
      <c r="P94" s="87"/>
      <c r="Q94" s="87"/>
      <c r="R94" s="85"/>
      <c r="S94" s="86"/>
      <c r="T94" s="44" t="s">
        <v>20</v>
      </c>
      <c r="U94" s="87"/>
      <c r="V94" s="87"/>
      <c r="W94" s="87"/>
      <c r="X94" s="87"/>
      <c r="Y94" s="87"/>
      <c r="Z94" s="87"/>
      <c r="AA94" s="85"/>
    </row>
    <row r="95" spans="1:36" ht="15.75" thickBot="1" x14ac:dyDescent="0.3">
      <c r="A95" s="83"/>
      <c r="B95" s="84"/>
      <c r="C95" s="45" t="s">
        <v>6</v>
      </c>
      <c r="D95" s="46" t="s">
        <v>4</v>
      </c>
      <c r="E95" s="46" t="s">
        <v>9</v>
      </c>
      <c r="F95" s="46" t="s">
        <v>10</v>
      </c>
      <c r="G95" s="46" t="s">
        <v>3</v>
      </c>
      <c r="H95" s="47" t="s">
        <v>5</v>
      </c>
      <c r="I95" s="91"/>
      <c r="J95" s="86"/>
      <c r="K95" s="87"/>
      <c r="L95" s="67" t="s">
        <v>6</v>
      </c>
      <c r="M95" s="68" t="s">
        <v>4</v>
      </c>
      <c r="N95" s="68" t="s">
        <v>9</v>
      </c>
      <c r="O95" s="68" t="s">
        <v>10</v>
      </c>
      <c r="P95" s="68" t="s">
        <v>3</v>
      </c>
      <c r="Q95" s="69" t="s">
        <v>5</v>
      </c>
      <c r="R95" s="85"/>
      <c r="S95" s="86"/>
      <c r="T95" s="87"/>
      <c r="U95" s="45" t="s">
        <v>6</v>
      </c>
      <c r="V95" s="46" t="s">
        <v>4</v>
      </c>
      <c r="W95" s="46" t="s">
        <v>9</v>
      </c>
      <c r="X95" s="46" t="s">
        <v>10</v>
      </c>
      <c r="Y95" s="46" t="s">
        <v>3</v>
      </c>
      <c r="Z95" s="47" t="s">
        <v>5</v>
      </c>
      <c r="AA95" s="85"/>
    </row>
    <row r="96" spans="1:36" x14ac:dyDescent="0.25">
      <c r="A96" s="83"/>
      <c r="B96" s="34" t="s">
        <v>22</v>
      </c>
      <c r="C96" s="70">
        <v>0</v>
      </c>
      <c r="D96" s="71">
        <v>208.91321479260563</v>
      </c>
      <c r="E96" s="71">
        <v>9.5244592577758258</v>
      </c>
      <c r="F96" s="71">
        <v>90.140932866605795</v>
      </c>
      <c r="G96" s="71">
        <v>3005.9999192162732</v>
      </c>
      <c r="H96" s="72">
        <v>133.66458895469191</v>
      </c>
      <c r="I96" s="91"/>
      <c r="J96" s="86"/>
      <c r="K96" s="41" t="s">
        <v>22</v>
      </c>
      <c r="L96" s="70">
        <v>0</v>
      </c>
      <c r="M96" s="71">
        <v>227.14348439299994</v>
      </c>
      <c r="N96" s="71">
        <v>7.2556106479999984</v>
      </c>
      <c r="O96" s="71">
        <v>66.800666130999986</v>
      </c>
      <c r="P96" s="71">
        <v>2609.8498259539992</v>
      </c>
      <c r="Q96" s="72">
        <v>126.16128796600005</v>
      </c>
      <c r="R96" s="85"/>
      <c r="S96" s="86"/>
      <c r="T96" s="41" t="s">
        <v>22</v>
      </c>
      <c r="U96" s="48">
        <v>0</v>
      </c>
      <c r="V96" s="49">
        <v>227.14348439299994</v>
      </c>
      <c r="W96" s="49">
        <v>7.2556106479999984</v>
      </c>
      <c r="X96" s="49">
        <v>66.800666130999986</v>
      </c>
      <c r="Y96" s="49">
        <v>2609.8498259539992</v>
      </c>
      <c r="Z96" s="50">
        <v>477.80837299067059</v>
      </c>
      <c r="AA96" s="85"/>
      <c r="AC96" s="139"/>
      <c r="AD96" s="139"/>
      <c r="AE96" s="139"/>
      <c r="AF96" s="139"/>
      <c r="AG96" s="139"/>
      <c r="AH96" s="139"/>
    </row>
    <row r="97" spans="1:34" x14ac:dyDescent="0.25">
      <c r="A97" s="83"/>
      <c r="B97" s="35" t="s">
        <v>23</v>
      </c>
      <c r="C97" s="52">
        <v>0</v>
      </c>
      <c r="D97" s="53">
        <v>85.707391499365912</v>
      </c>
      <c r="E97" s="53">
        <v>4.0692857611481195</v>
      </c>
      <c r="F97" s="53">
        <v>12.7826409915596</v>
      </c>
      <c r="G97" s="53">
        <v>1645.973552263185</v>
      </c>
      <c r="H97" s="54">
        <v>24.828080056561841</v>
      </c>
      <c r="I97" s="91"/>
      <c r="J97" s="86"/>
      <c r="K97" s="42" t="s">
        <v>23</v>
      </c>
      <c r="L97" s="52">
        <v>0</v>
      </c>
      <c r="M97" s="53">
        <v>44.748496170999999</v>
      </c>
      <c r="N97" s="53">
        <v>3.8128478550000029</v>
      </c>
      <c r="O97" s="53">
        <v>16.422124858999993</v>
      </c>
      <c r="P97" s="53">
        <v>1425.9878858009997</v>
      </c>
      <c r="Q97" s="54">
        <v>20.083435439999992</v>
      </c>
      <c r="R97" s="85"/>
      <c r="S97" s="86"/>
      <c r="T97" s="42" t="s">
        <v>23</v>
      </c>
      <c r="U97" s="52">
        <v>0</v>
      </c>
      <c r="V97" s="53">
        <v>44.748496170999999</v>
      </c>
      <c r="W97" s="53">
        <v>3.8128478550000029</v>
      </c>
      <c r="X97" s="53">
        <v>16.422124858999993</v>
      </c>
      <c r="Y97" s="53">
        <v>1425.9878858009997</v>
      </c>
      <c r="Z97" s="54">
        <v>205.49386675467576</v>
      </c>
      <c r="AA97" s="85"/>
      <c r="AC97" s="139"/>
      <c r="AD97" s="139"/>
      <c r="AE97" s="139"/>
      <c r="AF97" s="139"/>
      <c r="AG97" s="139"/>
      <c r="AH97" s="139"/>
    </row>
    <row r="98" spans="1:34" x14ac:dyDescent="0.25">
      <c r="A98" s="83"/>
      <c r="B98" s="35" t="s">
        <v>24</v>
      </c>
      <c r="C98" s="52">
        <v>0</v>
      </c>
      <c r="D98" s="53">
        <v>569.23552210544312</v>
      </c>
      <c r="E98" s="53">
        <v>9.8375793710856954</v>
      </c>
      <c r="F98" s="53">
        <v>55.655318340923898</v>
      </c>
      <c r="G98" s="53">
        <v>4337.0527027575972</v>
      </c>
      <c r="H98" s="54">
        <v>108.33785420171859</v>
      </c>
      <c r="I98" s="91"/>
      <c r="J98" s="86"/>
      <c r="K98" s="42" t="s">
        <v>24</v>
      </c>
      <c r="L98" s="52">
        <v>0</v>
      </c>
      <c r="M98" s="53">
        <v>810.19210040119913</v>
      </c>
      <c r="N98" s="53">
        <v>9.4150952929999967</v>
      </c>
      <c r="O98" s="53">
        <v>51.23795426800001</v>
      </c>
      <c r="P98" s="53">
        <v>4122.9072284210006</v>
      </c>
      <c r="Q98" s="54">
        <v>52.379162236000028</v>
      </c>
      <c r="R98" s="85"/>
      <c r="S98" s="86"/>
      <c r="T98" s="42" t="s">
        <v>24</v>
      </c>
      <c r="U98" s="52">
        <v>0</v>
      </c>
      <c r="V98" s="53">
        <v>810.19210040119913</v>
      </c>
      <c r="W98" s="53">
        <v>9.4150952929999967</v>
      </c>
      <c r="X98" s="53">
        <v>51.23795426800001</v>
      </c>
      <c r="Y98" s="53">
        <v>4122.9072284210006</v>
      </c>
      <c r="Z98" s="54">
        <v>541.31032847793585</v>
      </c>
      <c r="AA98" s="85"/>
      <c r="AC98" s="139"/>
      <c r="AD98" s="139"/>
      <c r="AE98" s="139"/>
      <c r="AF98" s="139"/>
      <c r="AG98" s="139"/>
      <c r="AH98" s="139"/>
    </row>
    <row r="99" spans="1:34" x14ac:dyDescent="0.25">
      <c r="A99" s="83"/>
      <c r="B99" s="35" t="s">
        <v>25</v>
      </c>
      <c r="C99" s="52">
        <v>0</v>
      </c>
      <c r="D99" s="53">
        <v>718.72515219237471</v>
      </c>
      <c r="E99" s="53">
        <v>7.9378844869596659</v>
      </c>
      <c r="F99" s="53">
        <v>14.236637843313201</v>
      </c>
      <c r="G99" s="53">
        <v>4741.76438636903</v>
      </c>
      <c r="H99" s="54">
        <v>64.819176891474299</v>
      </c>
      <c r="I99" s="91"/>
      <c r="J99" s="86"/>
      <c r="K99" s="42" t="s">
        <v>25</v>
      </c>
      <c r="L99" s="52">
        <v>0</v>
      </c>
      <c r="M99" s="53">
        <v>1129.7405637763011</v>
      </c>
      <c r="N99" s="53">
        <v>8.3697861720000031</v>
      </c>
      <c r="O99" s="53">
        <v>23.110637764999993</v>
      </c>
      <c r="P99" s="53">
        <v>5349.2595574849975</v>
      </c>
      <c r="Q99" s="54">
        <v>55.327739413200007</v>
      </c>
      <c r="R99" s="85"/>
      <c r="S99" s="86"/>
      <c r="T99" s="42" t="s">
        <v>25</v>
      </c>
      <c r="U99" s="52">
        <v>0</v>
      </c>
      <c r="V99" s="53">
        <v>1129.7405637763011</v>
      </c>
      <c r="W99" s="53">
        <v>8.3697861720000031</v>
      </c>
      <c r="X99" s="53">
        <v>23.110637764999993</v>
      </c>
      <c r="Y99" s="53">
        <v>5349.2595574849975</v>
      </c>
      <c r="Z99" s="54">
        <v>239.84927873085999</v>
      </c>
      <c r="AA99" s="85"/>
      <c r="AC99" s="139"/>
      <c r="AD99" s="139"/>
      <c r="AE99" s="139"/>
      <c r="AF99" s="139"/>
      <c r="AG99" s="139"/>
      <c r="AH99" s="139"/>
    </row>
    <row r="100" spans="1:34" ht="15.75" thickBot="1" x14ac:dyDescent="0.3">
      <c r="A100" s="83"/>
      <c r="B100" s="36" t="s">
        <v>26</v>
      </c>
      <c r="C100" s="56">
        <v>0</v>
      </c>
      <c r="D100" s="57">
        <v>78.55358043897175</v>
      </c>
      <c r="E100" s="57">
        <v>6.0274412705181941</v>
      </c>
      <c r="F100" s="57">
        <v>29.722520547217101</v>
      </c>
      <c r="G100" s="57">
        <v>2380.3573683397449</v>
      </c>
      <c r="H100" s="58">
        <v>54.17366140899837</v>
      </c>
      <c r="I100" s="91"/>
      <c r="J100" s="86"/>
      <c r="K100" s="43" t="s">
        <v>26</v>
      </c>
      <c r="L100" s="60">
        <v>0</v>
      </c>
      <c r="M100" s="61">
        <v>160.00810759200004</v>
      </c>
      <c r="N100" s="61">
        <v>5.5808057900000092</v>
      </c>
      <c r="O100" s="61">
        <v>23.744779687999998</v>
      </c>
      <c r="P100" s="61">
        <v>2990.0711910340005</v>
      </c>
      <c r="Q100" s="62">
        <v>68.200372045000108</v>
      </c>
      <c r="R100" s="85"/>
      <c r="S100" s="86"/>
      <c r="T100" s="43" t="s">
        <v>26</v>
      </c>
      <c r="U100" s="60">
        <v>0</v>
      </c>
      <c r="V100" s="61">
        <v>160.00810759200004</v>
      </c>
      <c r="W100" s="61">
        <v>5.5808057900000092</v>
      </c>
      <c r="X100" s="61">
        <v>23.744779687999998</v>
      </c>
      <c r="Y100" s="61">
        <v>2990.0711910340005</v>
      </c>
      <c r="Z100" s="62">
        <v>390.31591945740252</v>
      </c>
      <c r="AA100" s="85"/>
      <c r="AC100" s="139"/>
      <c r="AD100" s="139"/>
      <c r="AE100" s="139"/>
      <c r="AF100" s="139"/>
      <c r="AG100" s="139"/>
      <c r="AH100" s="139"/>
    </row>
    <row r="101" spans="1:34" ht="15.75" thickBot="1" x14ac:dyDescent="0.3">
      <c r="A101" s="83"/>
      <c r="B101" s="40" t="s">
        <v>11</v>
      </c>
      <c r="C101" s="63">
        <v>0</v>
      </c>
      <c r="D101" s="64">
        <v>1661.1348610287612</v>
      </c>
      <c r="E101" s="64">
        <v>37.396650147487506</v>
      </c>
      <c r="F101" s="64">
        <v>202.53805058961959</v>
      </c>
      <c r="G101" s="64">
        <v>16111.147928945829</v>
      </c>
      <c r="H101" s="65">
        <v>385.82336151344504</v>
      </c>
      <c r="I101" s="91"/>
      <c r="J101" s="86"/>
      <c r="K101" s="44" t="s">
        <v>11</v>
      </c>
      <c r="L101" s="76">
        <v>0</v>
      </c>
      <c r="M101" s="64">
        <v>2371.8327523335006</v>
      </c>
      <c r="N101" s="64">
        <v>34.434145758000007</v>
      </c>
      <c r="O101" s="64">
        <v>181.31616271099995</v>
      </c>
      <c r="P101" s="64">
        <v>16498.075688694997</v>
      </c>
      <c r="Q101" s="65">
        <v>322.15199710020016</v>
      </c>
      <c r="R101" s="85"/>
      <c r="S101" s="86"/>
      <c r="T101" s="44" t="s">
        <v>11</v>
      </c>
      <c r="U101" s="64">
        <v>0</v>
      </c>
      <c r="V101" s="64">
        <v>2371.8327523335006</v>
      </c>
      <c r="W101" s="64">
        <v>34.434145758000007</v>
      </c>
      <c r="X101" s="64">
        <v>181.31616271099995</v>
      </c>
      <c r="Y101" s="64">
        <v>16498.075688694997</v>
      </c>
      <c r="Z101" s="65">
        <v>1854.7777664115449</v>
      </c>
      <c r="AA101" s="85"/>
      <c r="AC101" s="139"/>
      <c r="AD101" s="139"/>
      <c r="AE101" s="139"/>
      <c r="AF101" s="139"/>
      <c r="AG101" s="139"/>
      <c r="AH101" s="139"/>
    </row>
    <row r="102" spans="1:34" x14ac:dyDescent="0.25">
      <c r="A102" s="83"/>
      <c r="B102" s="84"/>
      <c r="C102" s="87"/>
      <c r="D102" s="87"/>
      <c r="E102" s="87"/>
      <c r="F102" s="87"/>
      <c r="G102" s="87"/>
      <c r="H102" s="87"/>
      <c r="I102" s="91"/>
      <c r="J102" s="86"/>
      <c r="K102" s="87"/>
      <c r="L102" s="87"/>
      <c r="M102" s="87"/>
      <c r="N102" s="87"/>
      <c r="O102" s="87"/>
      <c r="P102" s="87"/>
      <c r="Q102" s="87"/>
      <c r="R102" s="85"/>
      <c r="S102" s="86"/>
      <c r="T102" s="87"/>
      <c r="U102" s="87"/>
      <c r="V102" s="87"/>
      <c r="W102" s="87"/>
      <c r="X102" s="87"/>
      <c r="Y102" s="87"/>
      <c r="Z102" s="87"/>
      <c r="AA102" s="85"/>
    </row>
    <row r="103" spans="1:34" ht="15.75" thickBot="1" x14ac:dyDescent="0.3">
      <c r="A103" s="83"/>
      <c r="B103" s="84"/>
      <c r="C103" s="87"/>
      <c r="D103" s="87"/>
      <c r="E103" s="87"/>
      <c r="F103" s="87"/>
      <c r="G103" s="87"/>
      <c r="H103" s="87"/>
      <c r="I103" s="91"/>
      <c r="J103" s="86"/>
      <c r="K103" s="87"/>
      <c r="L103" s="87"/>
      <c r="M103" s="87"/>
      <c r="N103" s="87"/>
      <c r="O103" s="87"/>
      <c r="P103" s="87"/>
      <c r="Q103" s="87"/>
      <c r="R103" s="85"/>
      <c r="S103" s="86"/>
      <c r="T103" s="87"/>
      <c r="U103" s="87"/>
      <c r="V103" s="87"/>
      <c r="W103" s="87"/>
      <c r="X103" s="87"/>
      <c r="Y103" s="87"/>
      <c r="Z103" s="87"/>
      <c r="AA103" s="85"/>
    </row>
    <row r="104" spans="1:34" ht="15.75" thickBot="1" x14ac:dyDescent="0.3">
      <c r="A104" s="83"/>
      <c r="B104" s="30" t="s">
        <v>21</v>
      </c>
      <c r="C104" s="87"/>
      <c r="D104" s="87"/>
      <c r="E104" s="87"/>
      <c r="F104" s="87"/>
      <c r="G104" s="87"/>
      <c r="H104" s="87"/>
      <c r="I104" s="91"/>
      <c r="J104" s="86"/>
      <c r="K104" s="44" t="s">
        <v>21</v>
      </c>
      <c r="L104" s="87"/>
      <c r="M104" s="87"/>
      <c r="N104" s="87"/>
      <c r="O104" s="87"/>
      <c r="P104" s="87"/>
      <c r="Q104" s="87"/>
      <c r="R104" s="85"/>
      <c r="S104" s="86"/>
      <c r="T104" s="44" t="s">
        <v>21</v>
      </c>
      <c r="U104" s="87"/>
      <c r="V104" s="87"/>
      <c r="W104" s="87"/>
      <c r="X104" s="87"/>
      <c r="Y104" s="87"/>
      <c r="Z104" s="87"/>
      <c r="AA104" s="85"/>
    </row>
    <row r="105" spans="1:34" ht="15.75" thickBot="1" x14ac:dyDescent="0.3">
      <c r="A105" s="83"/>
      <c r="B105" s="84"/>
      <c r="C105" s="45" t="s">
        <v>6</v>
      </c>
      <c r="D105" s="46" t="s">
        <v>4</v>
      </c>
      <c r="E105" s="46" t="s">
        <v>9</v>
      </c>
      <c r="F105" s="46" t="s">
        <v>10</v>
      </c>
      <c r="G105" s="46" t="s">
        <v>3</v>
      </c>
      <c r="H105" s="47" t="s">
        <v>5</v>
      </c>
      <c r="I105" s="91"/>
      <c r="J105" s="86"/>
      <c r="K105" s="87"/>
      <c r="L105" s="45" t="s">
        <v>6</v>
      </c>
      <c r="M105" s="46" t="s">
        <v>4</v>
      </c>
      <c r="N105" s="46" t="s">
        <v>9</v>
      </c>
      <c r="O105" s="46" t="s">
        <v>10</v>
      </c>
      <c r="P105" s="46" t="s">
        <v>3</v>
      </c>
      <c r="Q105" s="47" t="s">
        <v>5</v>
      </c>
      <c r="R105" s="85"/>
      <c r="S105" s="86"/>
      <c r="T105" s="87"/>
      <c r="U105" s="45" t="s">
        <v>6</v>
      </c>
      <c r="V105" s="46" t="s">
        <v>4</v>
      </c>
      <c r="W105" s="46" t="s">
        <v>9</v>
      </c>
      <c r="X105" s="46" t="s">
        <v>10</v>
      </c>
      <c r="Y105" s="46" t="s">
        <v>3</v>
      </c>
      <c r="Z105" s="47" t="s">
        <v>5</v>
      </c>
      <c r="AA105" s="85"/>
    </row>
    <row r="106" spans="1:34" x14ac:dyDescent="0.25">
      <c r="A106" s="83"/>
      <c r="B106" s="34" t="s">
        <v>22</v>
      </c>
      <c r="C106" s="70">
        <v>0.40375785890669824</v>
      </c>
      <c r="D106" s="71">
        <v>1.266136122635406</v>
      </c>
      <c r="E106" s="71">
        <v>12324.005357862352</v>
      </c>
      <c r="F106" s="71">
        <v>135.42711517495491</v>
      </c>
      <c r="G106" s="71">
        <v>0.45422759127003581</v>
      </c>
      <c r="H106" s="72">
        <v>5.6164148655537893</v>
      </c>
      <c r="I106" s="91"/>
      <c r="J106" s="86"/>
      <c r="K106" s="41" t="s">
        <v>22</v>
      </c>
      <c r="L106" s="70">
        <v>0.89287221099609004</v>
      </c>
      <c r="M106" s="71">
        <v>4.9997586495771325</v>
      </c>
      <c r="N106" s="71">
        <v>12867.181661004424</v>
      </c>
      <c r="O106" s="71">
        <v>299.48422077160461</v>
      </c>
      <c r="P106" s="71">
        <v>1.0044812373706009</v>
      </c>
      <c r="Q106" s="72">
        <v>12.53887624612681</v>
      </c>
      <c r="R106" s="85"/>
      <c r="S106" s="86"/>
      <c r="T106" s="41" t="s">
        <v>22</v>
      </c>
      <c r="U106" s="70">
        <v>0.89287221099609004</v>
      </c>
      <c r="V106" s="71">
        <v>4.9997586495771325</v>
      </c>
      <c r="W106" s="71">
        <v>12867.181661004424</v>
      </c>
      <c r="X106" s="71">
        <v>299.48422077160461</v>
      </c>
      <c r="Y106" s="71">
        <v>1.0044812373706009</v>
      </c>
      <c r="Z106" s="72">
        <v>12.53887624612681</v>
      </c>
      <c r="AA106" s="85"/>
    </row>
    <row r="107" spans="1:34" x14ac:dyDescent="0.25">
      <c r="A107" s="83"/>
      <c r="B107" s="35" t="s">
        <v>23</v>
      </c>
      <c r="C107" s="52">
        <v>1.581492911317933</v>
      </c>
      <c r="D107" s="53">
        <v>10.173056444263883</v>
      </c>
      <c r="E107" s="53">
        <v>18828.537624374447</v>
      </c>
      <c r="F107" s="53">
        <v>530.45908067122309</v>
      </c>
      <c r="G107" s="53">
        <v>1.7791795252326739</v>
      </c>
      <c r="H107" s="54">
        <v>22.280469546207669</v>
      </c>
      <c r="I107" s="91"/>
      <c r="J107" s="86"/>
      <c r="K107" s="42" t="s">
        <v>23</v>
      </c>
      <c r="L107" s="52">
        <v>3.8547581192597673</v>
      </c>
      <c r="M107" s="53">
        <v>17.459337655473931</v>
      </c>
      <c r="N107" s="53">
        <v>19677.876031359687</v>
      </c>
      <c r="O107" s="53">
        <v>1292.9501191683803</v>
      </c>
      <c r="P107" s="53">
        <v>4.3366028841672435</v>
      </c>
      <c r="Q107" s="54">
        <v>53.910898174289649</v>
      </c>
      <c r="R107" s="85"/>
      <c r="S107" s="86"/>
      <c r="T107" s="42" t="s">
        <v>23</v>
      </c>
      <c r="U107" s="52">
        <v>3.8547581192597673</v>
      </c>
      <c r="V107" s="53">
        <v>17.459337655473931</v>
      </c>
      <c r="W107" s="53">
        <v>19677.876031359687</v>
      </c>
      <c r="X107" s="53">
        <v>1292.9501191683803</v>
      </c>
      <c r="Y107" s="53">
        <v>4.3366028841672435</v>
      </c>
      <c r="Z107" s="54">
        <v>53.910898174289649</v>
      </c>
      <c r="AA107" s="85"/>
    </row>
    <row r="108" spans="1:34" x14ac:dyDescent="0.25">
      <c r="A108" s="83"/>
      <c r="B108" s="35" t="s">
        <v>24</v>
      </c>
      <c r="C108" s="52">
        <v>2.5306363821688502</v>
      </c>
      <c r="D108" s="53">
        <v>19.992432601398409</v>
      </c>
      <c r="E108" s="53">
        <v>21289.682052593864</v>
      </c>
      <c r="F108" s="53">
        <v>848.81761985246794</v>
      </c>
      <c r="G108" s="53">
        <v>2.8469659299399597</v>
      </c>
      <c r="H108" s="54">
        <v>35.852654790516198</v>
      </c>
      <c r="I108" s="91"/>
      <c r="J108" s="86"/>
      <c r="K108" s="42" t="s">
        <v>24</v>
      </c>
      <c r="L108" s="52">
        <v>12.679117580238991</v>
      </c>
      <c r="M108" s="53">
        <v>169.89286855674854</v>
      </c>
      <c r="N108" s="53">
        <v>22349.078052155139</v>
      </c>
      <c r="O108" s="53">
        <v>4252.7873550384902</v>
      </c>
      <c r="P108" s="53">
        <v>14.264007277768895</v>
      </c>
      <c r="Q108" s="54">
        <v>183.39328682295087</v>
      </c>
      <c r="R108" s="85"/>
      <c r="S108" s="86"/>
      <c r="T108" s="42" t="s">
        <v>24</v>
      </c>
      <c r="U108" s="52">
        <v>12.679117580238991</v>
      </c>
      <c r="V108" s="53">
        <v>169.89286855674854</v>
      </c>
      <c r="W108" s="53">
        <v>22349.078052155139</v>
      </c>
      <c r="X108" s="53">
        <v>4252.7873550384902</v>
      </c>
      <c r="Y108" s="53">
        <v>14.264007277768895</v>
      </c>
      <c r="Z108" s="54">
        <v>183.39328682295087</v>
      </c>
      <c r="AA108" s="85"/>
    </row>
    <row r="109" spans="1:34" x14ac:dyDescent="0.25">
      <c r="A109" s="83"/>
      <c r="B109" s="35" t="s">
        <v>25</v>
      </c>
      <c r="C109" s="52">
        <v>44.354877219468221</v>
      </c>
      <c r="D109" s="53">
        <v>86.749052760711578</v>
      </c>
      <c r="E109" s="53">
        <v>10949.057914059822</v>
      </c>
      <c r="F109" s="53">
        <v>14877.365067363271</v>
      </c>
      <c r="G109" s="53">
        <v>49.899236871901827</v>
      </c>
      <c r="H109" s="54">
        <v>614.16753016517998</v>
      </c>
      <c r="I109" s="91"/>
      <c r="J109" s="86"/>
      <c r="K109" s="42" t="s">
        <v>25</v>
      </c>
      <c r="L109" s="52">
        <v>35.269890893175649</v>
      </c>
      <c r="M109" s="53">
        <v>89.127737469933379</v>
      </c>
      <c r="N109" s="53">
        <v>11281.52910627273</v>
      </c>
      <c r="O109" s="53">
        <v>11830.109237086022</v>
      </c>
      <c r="P109" s="53">
        <v>39.678627254822537</v>
      </c>
      <c r="Q109" s="54">
        <v>489.45786832697365</v>
      </c>
      <c r="R109" s="85"/>
      <c r="S109" s="86"/>
      <c r="T109" s="42" t="s">
        <v>25</v>
      </c>
      <c r="U109" s="52">
        <v>35.269890893175649</v>
      </c>
      <c r="V109" s="53">
        <v>89.127737469933379</v>
      </c>
      <c r="W109" s="53">
        <v>11281.52910627273</v>
      </c>
      <c r="X109" s="53">
        <v>11830.109237086022</v>
      </c>
      <c r="Y109" s="53">
        <v>39.678627254822537</v>
      </c>
      <c r="Z109" s="54">
        <v>489.45786832697365</v>
      </c>
      <c r="AA109" s="85"/>
    </row>
    <row r="110" spans="1:34" ht="15.75" thickBot="1" x14ac:dyDescent="0.3">
      <c r="A110" s="83"/>
      <c r="B110" s="36" t="s">
        <v>26</v>
      </c>
      <c r="C110" s="60">
        <v>14.47629332366594</v>
      </c>
      <c r="D110" s="61">
        <v>68.21175403507219</v>
      </c>
      <c r="E110" s="61">
        <v>16217.475825697515</v>
      </c>
      <c r="F110" s="61">
        <v>4855.5900523129494</v>
      </c>
      <c r="G110" s="61">
        <v>16.28582998912421</v>
      </c>
      <c r="H110" s="62">
        <v>202.60156589330882</v>
      </c>
      <c r="I110" s="91"/>
      <c r="J110" s="86"/>
      <c r="K110" s="43" t="s">
        <v>26</v>
      </c>
      <c r="L110" s="60">
        <v>30.032480170817809</v>
      </c>
      <c r="M110" s="61">
        <v>61.991286078896231</v>
      </c>
      <c r="N110" s="61">
        <v>17120.007725587584</v>
      </c>
      <c r="O110" s="61">
        <v>10073.394390628471</v>
      </c>
      <c r="P110" s="61">
        <v>33.786540192169994</v>
      </c>
      <c r="Q110" s="62">
        <v>416.02555432496905</v>
      </c>
      <c r="R110" s="85"/>
      <c r="S110" s="86"/>
      <c r="T110" s="43" t="s">
        <v>26</v>
      </c>
      <c r="U110" s="60">
        <v>30.032480170817809</v>
      </c>
      <c r="V110" s="61">
        <v>61.991286078896231</v>
      </c>
      <c r="W110" s="61">
        <v>17120.007725587584</v>
      </c>
      <c r="X110" s="61">
        <v>10073.394390628471</v>
      </c>
      <c r="Y110" s="61">
        <v>33.786540192169994</v>
      </c>
      <c r="Z110" s="62">
        <v>416.02555432496905</v>
      </c>
      <c r="AA110" s="85"/>
    </row>
    <row r="111" spans="1:34" ht="15.75" thickBot="1" x14ac:dyDescent="0.3">
      <c r="A111" s="83"/>
      <c r="B111" s="30" t="s">
        <v>11</v>
      </c>
      <c r="C111" s="76">
        <v>63.347057695527646</v>
      </c>
      <c r="D111" s="64">
        <v>186.39243196408148</v>
      </c>
      <c r="E111" s="64">
        <v>79608.758774588001</v>
      </c>
      <c r="F111" s="64">
        <v>21247.658935374868</v>
      </c>
      <c r="G111" s="64">
        <v>71.265439907468703</v>
      </c>
      <c r="H111" s="65">
        <v>880.51863526076647</v>
      </c>
      <c r="I111" s="91"/>
      <c r="J111" s="86"/>
      <c r="K111" s="44" t="s">
        <v>11</v>
      </c>
      <c r="L111" s="76">
        <v>82.729118974488301</v>
      </c>
      <c r="M111" s="64">
        <v>343.47098841062922</v>
      </c>
      <c r="N111" s="64">
        <v>83295.672576379569</v>
      </c>
      <c r="O111" s="64">
        <v>27748.725322692968</v>
      </c>
      <c r="P111" s="64">
        <v>93.070258846299268</v>
      </c>
      <c r="Q111" s="65">
        <v>1155.32648389531</v>
      </c>
      <c r="R111" s="85"/>
      <c r="S111" s="86"/>
      <c r="T111" s="44" t="s">
        <v>11</v>
      </c>
      <c r="U111" s="76">
        <v>82.729118974488301</v>
      </c>
      <c r="V111" s="64">
        <v>343.47098841062922</v>
      </c>
      <c r="W111" s="64">
        <v>83295.672576379569</v>
      </c>
      <c r="X111" s="64">
        <v>27748.725322692968</v>
      </c>
      <c r="Y111" s="64">
        <v>93.070258846299268</v>
      </c>
      <c r="Z111" s="65">
        <v>1155.32648389531</v>
      </c>
      <c r="AA111" s="85"/>
    </row>
    <row r="112" spans="1:34" ht="15.75" thickBot="1" x14ac:dyDescent="0.3">
      <c r="A112" s="88"/>
      <c r="B112" s="89"/>
      <c r="C112" s="89"/>
      <c r="D112" s="89"/>
      <c r="E112" s="89"/>
      <c r="F112" s="89"/>
      <c r="G112" s="89"/>
      <c r="H112" s="89"/>
      <c r="I112" s="90"/>
      <c r="J112" s="88"/>
      <c r="K112" s="89"/>
      <c r="L112" s="89"/>
      <c r="M112" s="89"/>
      <c r="N112" s="89"/>
      <c r="O112" s="89"/>
      <c r="P112" s="89"/>
      <c r="Q112" s="89"/>
      <c r="R112" s="90"/>
      <c r="S112" s="88"/>
      <c r="T112" s="89"/>
      <c r="U112" s="64"/>
      <c r="V112" s="64"/>
      <c r="W112" s="64"/>
      <c r="X112" s="64"/>
      <c r="Y112" s="64"/>
      <c r="Z112" s="65"/>
      <c r="AA112" s="90"/>
    </row>
  </sheetData>
  <mergeCells count="3">
    <mergeCell ref="D2:E2"/>
    <mergeCell ref="M2:N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Metadati</vt:lpstr>
      <vt:lpstr>Legenda </vt:lpstr>
      <vt:lpstr>Lazio 2010 2015 2017</vt:lpstr>
      <vt:lpstr>Province 2010 2015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Bennati</dc:creator>
  <cp:lastModifiedBy>Alessandro Di Giosa</cp:lastModifiedBy>
  <cp:lastPrinted>2020-10-12T16:01:38Z</cp:lastPrinted>
  <dcterms:created xsi:type="dcterms:W3CDTF">2018-04-11T08:35:07Z</dcterms:created>
  <dcterms:modified xsi:type="dcterms:W3CDTF">2022-06-23T08:23:01Z</dcterms:modified>
</cp:coreProperties>
</file>